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20" windowWidth="14220" windowHeight="793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'!$A$2:$H$42</definedName>
  </definedNames>
  <calcPr calcId="145621"/>
</workbook>
</file>

<file path=xl/calcChain.xml><?xml version="1.0" encoding="utf-8"?>
<calcChain xmlns="http://schemas.openxmlformats.org/spreadsheetml/2006/main">
  <c r="G8" i="3" l="1"/>
  <c r="G22" i="3"/>
  <c r="F20" i="4" l="1"/>
  <c r="I20" i="4" l="1"/>
  <c r="D21" i="4"/>
  <c r="D20" i="4"/>
  <c r="N19" i="1"/>
  <c r="F35" i="3"/>
  <c r="E35" i="3"/>
  <c r="G34" i="3"/>
  <c r="G11" i="3"/>
  <c r="G7" i="3" l="1"/>
  <c r="G32" i="3" l="1"/>
  <c r="G15" i="3"/>
  <c r="G28" i="3" l="1"/>
  <c r="G26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F21" i="4"/>
  <c r="C20" i="4"/>
  <c r="K20" i="1"/>
  <c r="J20" i="1"/>
  <c r="F19" i="1"/>
  <c r="F20" i="1"/>
  <c r="G29" i="3" l="1"/>
  <c r="L19" i="1" l="1"/>
  <c r="J20" i="4" l="1"/>
  <c r="H20" i="1" l="1"/>
  <c r="H19" i="1"/>
  <c r="I19" i="1"/>
  <c r="I20" i="1"/>
  <c r="C21" i="4" l="1"/>
  <c r="G33" i="3" l="1"/>
  <c r="G9" i="3" l="1"/>
  <c r="G10" i="3"/>
  <c r="G12" i="3"/>
  <c r="G13" i="3"/>
  <c r="G14" i="3"/>
  <c r="G16" i="3"/>
  <c r="G17" i="3"/>
  <c r="G18" i="3"/>
  <c r="G19" i="3"/>
  <c r="G20" i="3"/>
  <c r="G21" i="3"/>
  <c r="G23" i="3"/>
  <c r="G24" i="3"/>
  <c r="G25" i="3"/>
  <c r="G27" i="3"/>
  <c r="G30" i="3"/>
  <c r="G31" i="3"/>
  <c r="G35" i="3" l="1"/>
  <c r="H8" i="3" s="1"/>
  <c r="L20" i="1"/>
  <c r="H22" i="3" l="1"/>
  <c r="H11" i="3"/>
  <c r="H34" i="3"/>
  <c r="H7" i="3"/>
  <c r="H32" i="3"/>
  <c r="H15" i="3"/>
  <c r="H28" i="3"/>
  <c r="H26" i="3"/>
  <c r="H29" i="3"/>
  <c r="K20" i="4"/>
  <c r="H20" i="4"/>
  <c r="G20" i="4"/>
  <c r="E20" i="4"/>
  <c r="K21" i="4"/>
  <c r="J21" i="4"/>
  <c r="I21" i="4"/>
  <c r="H21" i="4"/>
  <c r="G21" i="4"/>
  <c r="E21" i="4"/>
  <c r="P19" i="1"/>
  <c r="O20" i="1"/>
  <c r="M19" i="1"/>
  <c r="K19" i="1"/>
  <c r="J19" i="1"/>
  <c r="P20" i="1"/>
  <c r="N20" i="1"/>
  <c r="M20" i="1"/>
  <c r="G20" i="1"/>
  <c r="D35" i="3" l="1"/>
  <c r="C35" i="3"/>
  <c r="H33" i="3" l="1"/>
  <c r="H23" i="3"/>
  <c r="H31" i="3"/>
  <c r="H24" i="3"/>
  <c r="H30" i="3"/>
  <c r="H14" i="3"/>
  <c r="H20" i="3"/>
  <c r="H27" i="3"/>
  <c r="H19" i="3"/>
  <c r="H17" i="3"/>
  <c r="H13" i="3"/>
  <c r="H10" i="3"/>
  <c r="H21" i="3"/>
  <c r="H18" i="3"/>
  <c r="H9" i="3"/>
  <c r="H16" i="3"/>
  <c r="H25" i="3"/>
  <c r="H12" i="3"/>
  <c r="H35" i="3" l="1"/>
</calcChain>
</file>

<file path=xl/sharedStrings.xml><?xml version="1.0" encoding="utf-8"?>
<sst xmlns="http://schemas.openxmlformats.org/spreadsheetml/2006/main" count="127" uniqueCount="92">
  <si>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</si>
  <si>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</si>
  <si>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</si>
  <si>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</si>
  <si>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</si>
  <si>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</si>
  <si>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</si>
  <si>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</si>
  <si>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</si>
  <si>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</si>
  <si>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</si>
  <si>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</si>
  <si>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</si>
  <si>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</si>
  <si>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</si>
  <si>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</si>
  <si>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</si>
  <si>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</si>
  <si>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</si>
  <si>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</si>
  <si>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</si>
  <si>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</si>
  <si>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</si>
  <si>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</si>
  <si>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</si>
  <si>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</si>
  <si>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</si>
  <si>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</si>
  <si>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</si>
  <si>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</si>
  <si>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</si>
  <si>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</si>
  <si>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</si>
  <si>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</si>
  <si>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</si>
  <si>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</si>
  <si>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</si>
  <si>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</si>
  <si>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</si>
  <si>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</si>
  <si>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</si>
  <si>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</si>
  <si>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</si>
  <si>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</si>
  <si>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</si>
  <si>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</si>
  <si>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</si>
  <si>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</si>
  <si>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</si>
  <si>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</si>
  <si>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</si>
  <si>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</si>
  <si>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</si>
  <si>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</si>
  <si>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</si>
  <si>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</si>
  <si>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</si>
  <si>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</si>
  <si>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</si>
  <si>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</si>
  <si>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</si>
  <si>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</si>
  <si>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</si>
  <si>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</si>
  <si>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</si>
  <si>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</si>
  <si>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</si>
  <si>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</si>
  <si>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</si>
  <si>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</si>
  <si>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</si>
  <si>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</si>
  <si>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</si>
  <si>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</si>
  <si>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</si>
  <si>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</si>
  <si>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</si>
  <si>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</si>
  <si>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</si>
  <si>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</si>
  <si>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</si>
  <si>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</si>
  <si>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0001.0002.0027.0132 Предоставление дополнительных документов и материалов</t>
  </si>
  <si>
    <t>0003.0008.0086.0541 Налог на добавленную стоимость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</si>
  <si>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ноябре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</si>
  <si>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01.11.2020 по 30.11.2020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</si>
  <si>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01.11.2020 по 30.11.2020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</si>
  <si>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2020 года                                                 от __________ № 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</si>
  <si>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01.11.2020 по 30.11.2020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</si>
  <si>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2020 года                                                                         от _____________ № ______________                                   </t>
  </si>
  <si>
    <t>0003.0008.0086.0555 Налоговая отчетность</t>
  </si>
  <si>
    <t>0002.0007.0072.0288 Просьбы об оказании финансовой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</si>
</sst>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7" zoomScaleSheetLayoutView="100" workbookViewId="0">
      <selection activeCell="L14" sqref="L14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11" t="s">
        <v>84</v>
      </c>
      <c r="M1" s="111"/>
      <c r="N1" s="111"/>
      <c r="O1" s="112"/>
      <c r="P1" s="112"/>
    </row>
    <row r="2" spans="1:17" ht="80.25" customHeight="1" x14ac:dyDescent="0.3">
      <c r="A2" s="116" t="s">
        <v>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</row>
    <row r="3" spans="1:17" s="1" customFormat="1" ht="27" customHeight="1" x14ac:dyDescent="0.2">
      <c r="A3" s="108" t="s">
        <v>32</v>
      </c>
      <c r="B3" s="119" t="s">
        <v>33</v>
      </c>
      <c r="C3" s="113" t="s">
        <v>31</v>
      </c>
      <c r="D3" s="120" t="s">
        <v>34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13" t="s">
        <v>0</v>
      </c>
    </row>
    <row r="4" spans="1:17" s="1" customFormat="1" ht="19.5" customHeight="1" x14ac:dyDescent="0.2">
      <c r="A4" s="108"/>
      <c r="B4" s="119"/>
      <c r="C4" s="118"/>
      <c r="D4" s="121" t="s">
        <v>35</v>
      </c>
      <c r="E4" s="108" t="s">
        <v>36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4"/>
    </row>
    <row r="5" spans="1:17" s="1" customFormat="1" ht="24.75" customHeight="1" x14ac:dyDescent="0.2">
      <c r="A5" s="108"/>
      <c r="B5" s="119"/>
      <c r="C5" s="118"/>
      <c r="D5" s="121"/>
      <c r="E5" s="108" t="s">
        <v>37</v>
      </c>
      <c r="F5" s="108"/>
      <c r="G5" s="108"/>
      <c r="H5" s="108"/>
      <c r="I5" s="108"/>
      <c r="J5" s="108"/>
      <c r="K5" s="108" t="s">
        <v>38</v>
      </c>
      <c r="L5" s="108" t="s">
        <v>69</v>
      </c>
      <c r="M5" s="108" t="s">
        <v>28</v>
      </c>
      <c r="N5" s="108" t="s">
        <v>39</v>
      </c>
      <c r="O5" s="108" t="s">
        <v>29</v>
      </c>
      <c r="P5" s="115"/>
    </row>
    <row r="6" spans="1:17" s="1" customFormat="1" ht="52.5" customHeight="1" outlineLevel="1" x14ac:dyDescent="0.2">
      <c r="A6" s="108"/>
      <c r="B6" s="119"/>
      <c r="C6" s="118"/>
      <c r="D6" s="121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09"/>
      <c r="L6" s="109"/>
      <c r="M6" s="109"/>
      <c r="N6" s="109"/>
      <c r="O6" s="109"/>
      <c r="P6" s="11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6">
        <f t="shared" ref="C8:C15" si="0">SUM(F8:O8)</f>
        <v>129</v>
      </c>
      <c r="D8" s="57"/>
      <c r="E8" s="57"/>
      <c r="F8" s="57">
        <v>26</v>
      </c>
      <c r="G8" s="57">
        <v>2</v>
      </c>
      <c r="H8" s="57" t="s">
        <v>42</v>
      </c>
      <c r="I8" s="57" t="s">
        <v>42</v>
      </c>
      <c r="J8" s="57">
        <v>20</v>
      </c>
      <c r="K8" s="57">
        <v>51</v>
      </c>
      <c r="L8" s="58">
        <v>11</v>
      </c>
      <c r="M8" s="58">
        <v>11</v>
      </c>
      <c r="N8" s="58">
        <v>8</v>
      </c>
      <c r="O8" s="58">
        <v>0</v>
      </c>
      <c r="P8" s="59">
        <v>6</v>
      </c>
    </row>
    <row r="9" spans="1:17" s="1" customFormat="1" ht="44.25" customHeight="1" outlineLevel="1" x14ac:dyDescent="0.2">
      <c r="A9" s="27">
        <v>2</v>
      </c>
      <c r="B9" s="37" t="s">
        <v>63</v>
      </c>
      <c r="C9" s="52">
        <f t="shared" si="0"/>
        <v>220</v>
      </c>
      <c r="D9" s="51"/>
      <c r="E9" s="51"/>
      <c r="F9" s="51">
        <v>20</v>
      </c>
      <c r="G9" s="51" t="s">
        <v>42</v>
      </c>
      <c r="H9" s="51">
        <v>0</v>
      </c>
      <c r="I9" s="51">
        <v>7</v>
      </c>
      <c r="J9" s="51">
        <v>61</v>
      </c>
      <c r="K9" s="51">
        <v>120</v>
      </c>
      <c r="L9" s="60">
        <v>0</v>
      </c>
      <c r="M9" s="58">
        <v>0</v>
      </c>
      <c r="N9" s="58">
        <v>12</v>
      </c>
      <c r="O9" s="58" t="s">
        <v>68</v>
      </c>
      <c r="P9" s="61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2">
        <f t="shared" si="0"/>
        <v>502</v>
      </c>
      <c r="D10" s="63"/>
      <c r="E10" s="63"/>
      <c r="F10" s="62">
        <v>36</v>
      </c>
      <c r="G10" s="51" t="s">
        <v>42</v>
      </c>
      <c r="H10" s="63">
        <v>3</v>
      </c>
      <c r="I10" s="63">
        <v>16</v>
      </c>
      <c r="J10" s="63">
        <v>145</v>
      </c>
      <c r="K10" s="63">
        <v>293</v>
      </c>
      <c r="L10" s="58">
        <v>0</v>
      </c>
      <c r="M10" s="58">
        <v>0</v>
      </c>
      <c r="N10" s="58">
        <v>9</v>
      </c>
      <c r="O10" s="58" t="s">
        <v>68</v>
      </c>
      <c r="P10" s="61">
        <v>1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1">
        <f t="shared" si="0"/>
        <v>319</v>
      </c>
      <c r="D11" s="58"/>
      <c r="E11" s="58"/>
      <c r="F11" s="61">
        <v>23</v>
      </c>
      <c r="G11" s="51" t="s">
        <v>42</v>
      </c>
      <c r="H11" s="58">
        <v>3</v>
      </c>
      <c r="I11" s="58">
        <v>20</v>
      </c>
      <c r="J11" s="58">
        <v>155</v>
      </c>
      <c r="K11" s="58">
        <v>102</v>
      </c>
      <c r="L11" s="58">
        <v>0</v>
      </c>
      <c r="M11" s="58">
        <v>0</v>
      </c>
      <c r="N11" s="58">
        <v>16</v>
      </c>
      <c r="O11" s="58" t="s">
        <v>68</v>
      </c>
      <c r="P11" s="61">
        <v>7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1">
        <f>SUM(F12:O12)</f>
        <v>93</v>
      </c>
      <c r="D12" s="58"/>
      <c r="E12" s="58"/>
      <c r="F12" s="61">
        <v>7</v>
      </c>
      <c r="G12" s="51" t="s">
        <v>42</v>
      </c>
      <c r="H12" s="58">
        <v>0</v>
      </c>
      <c r="I12" s="58">
        <v>13</v>
      </c>
      <c r="J12" s="58">
        <v>55</v>
      </c>
      <c r="K12" s="58">
        <v>17</v>
      </c>
      <c r="L12" s="58">
        <v>0</v>
      </c>
      <c r="M12" s="58">
        <v>0</v>
      </c>
      <c r="N12" s="58">
        <v>1</v>
      </c>
      <c r="O12" s="58" t="s">
        <v>68</v>
      </c>
      <c r="P12" s="61">
        <v>1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9">
        <f>SUM(F13:O13)</f>
        <v>150</v>
      </c>
      <c r="D13" s="64"/>
      <c r="E13" s="64"/>
      <c r="F13" s="65">
        <v>12</v>
      </c>
      <c r="G13" s="51" t="s">
        <v>42</v>
      </c>
      <c r="H13" s="64">
        <v>2</v>
      </c>
      <c r="I13" s="64">
        <v>8</v>
      </c>
      <c r="J13" s="64">
        <v>54</v>
      </c>
      <c r="K13" s="64">
        <v>69</v>
      </c>
      <c r="L13" s="64">
        <v>0</v>
      </c>
      <c r="M13" s="64">
        <v>0</v>
      </c>
      <c r="N13" s="64">
        <v>5</v>
      </c>
      <c r="O13" s="64" t="s">
        <v>42</v>
      </c>
      <c r="P13" s="65">
        <v>1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1">
        <f t="shared" si="0"/>
        <v>162</v>
      </c>
      <c r="D14" s="58"/>
      <c r="E14" s="58"/>
      <c r="F14" s="61">
        <v>22</v>
      </c>
      <c r="G14" s="51" t="s">
        <v>42</v>
      </c>
      <c r="H14" s="58">
        <v>0</v>
      </c>
      <c r="I14" s="58">
        <v>6</v>
      </c>
      <c r="J14" s="58">
        <v>80</v>
      </c>
      <c r="K14" s="58">
        <v>50</v>
      </c>
      <c r="L14" s="58">
        <v>0</v>
      </c>
      <c r="M14" s="58">
        <v>0</v>
      </c>
      <c r="N14" s="58">
        <v>4</v>
      </c>
      <c r="O14" s="58" t="s">
        <v>68</v>
      </c>
      <c r="P14" s="61">
        <v>1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1">
        <f t="shared" si="0"/>
        <v>145</v>
      </c>
      <c r="D15" s="58"/>
      <c r="E15" s="58"/>
      <c r="F15" s="61">
        <v>19</v>
      </c>
      <c r="G15" s="51" t="s">
        <v>42</v>
      </c>
      <c r="H15" s="58">
        <v>1</v>
      </c>
      <c r="I15" s="58">
        <v>12</v>
      </c>
      <c r="J15" s="58">
        <v>77</v>
      </c>
      <c r="K15" s="58">
        <v>28</v>
      </c>
      <c r="L15" s="58">
        <v>0</v>
      </c>
      <c r="M15" s="58">
        <v>0</v>
      </c>
      <c r="N15" s="58">
        <v>8</v>
      </c>
      <c r="O15" s="58" t="s">
        <v>68</v>
      </c>
      <c r="P15" s="61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9">
        <f>SUM(F16:O16)</f>
        <v>864</v>
      </c>
      <c r="D16" s="58"/>
      <c r="E16" s="58"/>
      <c r="F16" s="59">
        <v>52</v>
      </c>
      <c r="G16" s="51" t="s">
        <v>42</v>
      </c>
      <c r="H16" s="58">
        <v>6</v>
      </c>
      <c r="I16" s="58">
        <v>30</v>
      </c>
      <c r="J16" s="58">
        <v>343</v>
      </c>
      <c r="K16" s="58">
        <v>362</v>
      </c>
      <c r="L16" s="58">
        <v>0</v>
      </c>
      <c r="M16" s="58">
        <v>0</v>
      </c>
      <c r="N16" s="58">
        <v>71</v>
      </c>
      <c r="O16" s="58" t="s">
        <v>68</v>
      </c>
      <c r="P16" s="59">
        <v>1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1">
        <f>SUM(F17:O17)</f>
        <v>941</v>
      </c>
      <c r="D17" s="58"/>
      <c r="E17" s="58"/>
      <c r="F17" s="61">
        <v>100</v>
      </c>
      <c r="G17" s="51" t="s">
        <v>42</v>
      </c>
      <c r="H17" s="58">
        <v>0</v>
      </c>
      <c r="I17" s="58">
        <v>82</v>
      </c>
      <c r="J17" s="58">
        <v>420</v>
      </c>
      <c r="K17" s="58">
        <v>312</v>
      </c>
      <c r="L17" s="58">
        <v>0</v>
      </c>
      <c r="M17" s="58">
        <v>1</v>
      </c>
      <c r="N17" s="58">
        <v>26</v>
      </c>
      <c r="O17" s="58" t="s">
        <v>68</v>
      </c>
      <c r="P17" s="61">
        <v>0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9">
        <f>SUM(F18:O18)</f>
        <v>535</v>
      </c>
      <c r="D18" s="58"/>
      <c r="E18" s="58"/>
      <c r="F18" s="61">
        <v>54</v>
      </c>
      <c r="G18" s="51" t="s">
        <v>42</v>
      </c>
      <c r="H18" s="58">
        <v>1</v>
      </c>
      <c r="I18" s="58">
        <v>39</v>
      </c>
      <c r="J18" s="58">
        <v>269</v>
      </c>
      <c r="K18" s="58">
        <v>147</v>
      </c>
      <c r="L18" s="58">
        <v>0</v>
      </c>
      <c r="M18" s="58">
        <v>0</v>
      </c>
      <c r="N18" s="58">
        <v>25</v>
      </c>
      <c r="O18" s="58" t="s">
        <v>68</v>
      </c>
      <c r="P18" s="61">
        <v>0</v>
      </c>
    </row>
    <row r="19" spans="1:16" ht="13.5" customHeight="1" x14ac:dyDescent="0.2">
      <c r="A19" s="110" t="s">
        <v>57</v>
      </c>
      <c r="B19" s="110"/>
      <c r="C19" s="46">
        <f>SUM(C9:C18)</f>
        <v>3931</v>
      </c>
      <c r="D19" s="46"/>
      <c r="E19" s="46"/>
      <c r="F19" s="46">
        <f>SUM(F9:F18)</f>
        <v>345</v>
      </c>
      <c r="G19" s="46" t="s">
        <v>42</v>
      </c>
      <c r="H19" s="46">
        <f t="shared" ref="H19:M19" si="1">SUM(H9:H18)</f>
        <v>16</v>
      </c>
      <c r="I19" s="46">
        <f t="shared" si="1"/>
        <v>233</v>
      </c>
      <c r="J19" s="46">
        <f t="shared" si="1"/>
        <v>1659</v>
      </c>
      <c r="K19" s="46">
        <f t="shared" si="1"/>
        <v>1500</v>
      </c>
      <c r="L19" s="46">
        <f t="shared" si="1"/>
        <v>0</v>
      </c>
      <c r="M19" s="46">
        <f t="shared" si="1"/>
        <v>1</v>
      </c>
      <c r="N19" s="46">
        <f>SUM(N9:N18)</f>
        <v>177</v>
      </c>
      <c r="O19" s="46" t="s">
        <v>42</v>
      </c>
      <c r="P19" s="46">
        <f>SUM(P9:P18)</f>
        <v>12</v>
      </c>
    </row>
    <row r="20" spans="1:16" ht="14.25" customHeight="1" x14ac:dyDescent="0.2">
      <c r="A20" s="110" t="s">
        <v>56</v>
      </c>
      <c r="B20" s="110"/>
      <c r="C20" s="46">
        <f>SUM(C8:C18)</f>
        <v>4060</v>
      </c>
      <c r="D20" s="46"/>
      <c r="E20" s="46"/>
      <c r="F20" s="46">
        <f>SUM(F8:F18)</f>
        <v>371</v>
      </c>
      <c r="G20" s="46">
        <f t="shared" ref="G20:N20" si="2">SUM(G8:G18)</f>
        <v>2</v>
      </c>
      <c r="H20" s="46">
        <f>SUM(H8:H18)</f>
        <v>16</v>
      </c>
      <c r="I20" s="46">
        <f>SUM(I8:I18)</f>
        <v>233</v>
      </c>
      <c r="J20" s="46">
        <f>SUM(J8:J18)</f>
        <v>1679</v>
      </c>
      <c r="K20" s="46">
        <f>SUM(K8:K18)</f>
        <v>1551</v>
      </c>
      <c r="L20" s="46">
        <f t="shared" si="2"/>
        <v>11</v>
      </c>
      <c r="M20" s="46">
        <f t="shared" si="2"/>
        <v>12</v>
      </c>
      <c r="N20" s="46">
        <f t="shared" si="2"/>
        <v>185</v>
      </c>
      <c r="O20" s="46">
        <f>SUM(O8:O19)</f>
        <v>0</v>
      </c>
      <c r="P20" s="46">
        <f>SUM(P8:P18)</f>
        <v>18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2"/>
  <sheetViews>
    <sheetView tabSelected="1" topLeftCell="A22" zoomScale="75" zoomScaleNormal="75" workbookViewId="0">
      <selection sqref="A1:H35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1" t="s">
        <v>87</v>
      </c>
      <c r="G1" s="112"/>
      <c r="H1" s="112"/>
      <c r="I1" s="10"/>
      <c r="J1" s="10"/>
      <c r="K1" s="132"/>
      <c r="L1" s="132"/>
      <c r="M1" s="132"/>
      <c r="N1" s="132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</row>
    <row r="2" spans="1:258" ht="0.75" hidden="1" customHeight="1" x14ac:dyDescent="0.3">
      <c r="A2" s="123"/>
      <c r="B2" s="123"/>
      <c r="C2" s="123"/>
      <c r="D2" s="123"/>
      <c r="E2" s="123"/>
      <c r="F2" s="123"/>
      <c r="G2" s="123"/>
      <c r="H2" s="123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4" t="s">
        <v>86</v>
      </c>
      <c r="B3" s="124"/>
      <c r="C3" s="124"/>
      <c r="D3" s="124"/>
      <c r="E3" s="124"/>
      <c r="F3" s="124"/>
      <c r="G3" s="124"/>
      <c r="H3" s="124"/>
      <c r="I3" s="12"/>
      <c r="J3" s="12"/>
      <c r="K3" s="126"/>
      <c r="L3" s="126"/>
      <c r="M3" s="126"/>
      <c r="N3" s="126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</row>
    <row r="4" spans="1:258" ht="0.75" hidden="1" customHeight="1" x14ac:dyDescent="0.2">
      <c r="A4" s="125"/>
      <c r="B4" s="125"/>
      <c r="C4" s="125"/>
      <c r="D4" s="125"/>
      <c r="E4" s="125"/>
      <c r="F4" s="125"/>
      <c r="G4" s="125"/>
      <c r="H4" s="125"/>
      <c r="I4" s="12"/>
      <c r="J4" s="12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0" t="s">
        <v>4</v>
      </c>
      <c r="B6" s="90" t="s">
        <v>5</v>
      </c>
      <c r="C6" s="90" t="s">
        <v>2</v>
      </c>
      <c r="D6" s="90" t="s">
        <v>3</v>
      </c>
      <c r="E6" s="90" t="s">
        <v>72</v>
      </c>
      <c r="F6" s="90" t="s">
        <v>73</v>
      </c>
      <c r="G6" s="90" t="s">
        <v>74</v>
      </c>
      <c r="H6" s="90" t="s">
        <v>75</v>
      </c>
    </row>
    <row r="7" spans="1:258" ht="33.75" customHeight="1" x14ac:dyDescent="0.25">
      <c r="A7" s="51">
        <v>1</v>
      </c>
      <c r="B7" s="103" t="s">
        <v>82</v>
      </c>
      <c r="C7" s="104"/>
      <c r="D7" s="104"/>
      <c r="E7" s="105">
        <v>0</v>
      </c>
      <c r="F7" s="105">
        <v>3</v>
      </c>
      <c r="G7" s="105">
        <f>SUM(E7:F7)</f>
        <v>3</v>
      </c>
      <c r="H7" s="106">
        <f>G7/G35</f>
        <v>7.3891625615763552E-4</v>
      </c>
    </row>
    <row r="8" spans="1:258" ht="19.5" customHeight="1" x14ac:dyDescent="0.25">
      <c r="A8" s="51">
        <v>2</v>
      </c>
      <c r="B8" s="84" t="s">
        <v>91</v>
      </c>
      <c r="C8" s="107"/>
      <c r="D8" s="107"/>
      <c r="E8" s="66">
        <v>0</v>
      </c>
      <c r="F8" s="67">
        <v>1</v>
      </c>
      <c r="G8" s="67">
        <f>SUM(E8:F8)</f>
        <v>1</v>
      </c>
      <c r="H8" s="68">
        <f>G8/G35</f>
        <v>2.463054187192118E-4</v>
      </c>
    </row>
    <row r="9" spans="1:258" ht="33.75" customHeight="1" x14ac:dyDescent="0.25">
      <c r="A9" s="51">
        <v>3</v>
      </c>
      <c r="B9" s="86" t="s">
        <v>9</v>
      </c>
      <c r="C9" s="54"/>
      <c r="D9" s="55"/>
      <c r="E9" s="71">
        <v>2</v>
      </c>
      <c r="F9" s="71">
        <v>137</v>
      </c>
      <c r="G9" s="71">
        <f t="shared" ref="G9:G14" si="0">SUM(E9:F9)</f>
        <v>139</v>
      </c>
      <c r="H9" s="72">
        <f>G9/G35</f>
        <v>3.423645320197044E-2</v>
      </c>
    </row>
    <row r="10" spans="1:258" ht="20.25" customHeight="1" x14ac:dyDescent="0.25">
      <c r="A10" s="51">
        <v>4</v>
      </c>
      <c r="B10" s="87" t="s">
        <v>10</v>
      </c>
      <c r="C10" s="47"/>
      <c r="D10" s="48"/>
      <c r="E10" s="73">
        <v>2</v>
      </c>
      <c r="F10" s="73">
        <v>476</v>
      </c>
      <c r="G10" s="73">
        <f t="shared" si="0"/>
        <v>478</v>
      </c>
      <c r="H10" s="74">
        <f>G10/G35</f>
        <v>0.11773399014778325</v>
      </c>
    </row>
    <row r="11" spans="1:258" ht="19.5" customHeight="1" x14ac:dyDescent="0.25">
      <c r="A11" s="51">
        <v>5</v>
      </c>
      <c r="B11" s="85" t="s">
        <v>83</v>
      </c>
      <c r="C11" s="42"/>
      <c r="D11" s="43"/>
      <c r="E11" s="69">
        <v>1</v>
      </c>
      <c r="F11" s="69">
        <v>2</v>
      </c>
      <c r="G11" s="69">
        <f>SUM(E11:F11)</f>
        <v>3</v>
      </c>
      <c r="H11" s="70">
        <f>G11/G35</f>
        <v>7.3891625615763552E-4</v>
      </c>
    </row>
    <row r="12" spans="1:258" ht="21" customHeight="1" x14ac:dyDescent="0.25">
      <c r="A12" s="51">
        <v>6</v>
      </c>
      <c r="B12" s="87" t="s">
        <v>11</v>
      </c>
      <c r="C12" s="47"/>
      <c r="D12" s="48"/>
      <c r="E12" s="73">
        <v>4</v>
      </c>
      <c r="F12" s="73">
        <v>638</v>
      </c>
      <c r="G12" s="73">
        <f t="shared" si="0"/>
        <v>642</v>
      </c>
      <c r="H12" s="74">
        <f>G12/G35</f>
        <v>0.158128078817734</v>
      </c>
    </row>
    <row r="13" spans="1:258" ht="18.75" customHeight="1" x14ac:dyDescent="0.25">
      <c r="A13" s="51">
        <v>7</v>
      </c>
      <c r="B13" s="87" t="s">
        <v>12</v>
      </c>
      <c r="C13" s="47"/>
      <c r="D13" s="48"/>
      <c r="E13" s="73">
        <v>41</v>
      </c>
      <c r="F13" s="73">
        <v>1183</v>
      </c>
      <c r="G13" s="73">
        <f t="shared" si="0"/>
        <v>1224</v>
      </c>
      <c r="H13" s="74">
        <f>G13/G35</f>
        <v>0.30147783251231525</v>
      </c>
    </row>
    <row r="14" spans="1:258" ht="18.75" customHeight="1" x14ac:dyDescent="0.25">
      <c r="A14" s="51">
        <v>8</v>
      </c>
      <c r="B14" s="86" t="s">
        <v>13</v>
      </c>
      <c r="C14" s="54"/>
      <c r="D14" s="55"/>
      <c r="E14" s="71">
        <v>3</v>
      </c>
      <c r="F14" s="71">
        <v>232</v>
      </c>
      <c r="G14" s="71">
        <f t="shared" si="0"/>
        <v>235</v>
      </c>
      <c r="H14" s="72">
        <f>G14/G35</f>
        <v>5.7881773399014777E-2</v>
      </c>
    </row>
    <row r="15" spans="1:258" ht="18.75" customHeight="1" x14ac:dyDescent="0.25">
      <c r="A15" s="51">
        <v>9</v>
      </c>
      <c r="B15" s="85" t="s">
        <v>80</v>
      </c>
      <c r="C15" s="95"/>
      <c r="D15" s="96"/>
      <c r="E15" s="97">
        <v>0</v>
      </c>
      <c r="F15" s="97">
        <v>1</v>
      </c>
      <c r="G15" s="97">
        <f>SUM(E15:F15)</f>
        <v>1</v>
      </c>
      <c r="H15" s="98">
        <f>G15/G35</f>
        <v>2.463054187192118E-4</v>
      </c>
    </row>
    <row r="16" spans="1:258" ht="31.5" customHeight="1" x14ac:dyDescent="0.25">
      <c r="A16" s="51">
        <v>10</v>
      </c>
      <c r="B16" s="86" t="s">
        <v>25</v>
      </c>
      <c r="C16" s="99"/>
      <c r="D16" s="100"/>
      <c r="E16" s="101">
        <v>0</v>
      </c>
      <c r="F16" s="101">
        <v>116</v>
      </c>
      <c r="G16" s="101">
        <f t="shared" ref="G16" si="1">SUM(E16:F16)</f>
        <v>116</v>
      </c>
      <c r="H16" s="102">
        <f>G16/G35</f>
        <v>2.8571428571428571E-2</v>
      </c>
    </row>
    <row r="17" spans="1:8" ht="33.75" customHeight="1" x14ac:dyDescent="0.25">
      <c r="A17" s="51">
        <v>11</v>
      </c>
      <c r="B17" s="88" t="s">
        <v>14</v>
      </c>
      <c r="C17" s="39"/>
      <c r="D17" s="40"/>
      <c r="E17" s="75">
        <v>1</v>
      </c>
      <c r="F17" s="75">
        <v>6</v>
      </c>
      <c r="G17" s="75">
        <f t="shared" ref="G17" si="2">SUM(E17:F17)</f>
        <v>7</v>
      </c>
      <c r="H17" s="76">
        <f>G17/G35</f>
        <v>1.7241379310344827E-3</v>
      </c>
    </row>
    <row r="18" spans="1:8" ht="34.5" customHeight="1" x14ac:dyDescent="0.25">
      <c r="A18" s="51">
        <v>12</v>
      </c>
      <c r="B18" s="85" t="s">
        <v>15</v>
      </c>
      <c r="C18" s="42"/>
      <c r="D18" s="43"/>
      <c r="E18" s="69">
        <v>2</v>
      </c>
      <c r="F18" s="69">
        <v>53</v>
      </c>
      <c r="G18" s="69">
        <f>SUM(E18:F18)</f>
        <v>55</v>
      </c>
      <c r="H18" s="70">
        <f>G18/G35</f>
        <v>1.3546798029556651E-2</v>
      </c>
    </row>
    <row r="19" spans="1:8" ht="32.25" customHeight="1" x14ac:dyDescent="0.25">
      <c r="A19" s="51">
        <v>13</v>
      </c>
      <c r="B19" s="87" t="s">
        <v>16</v>
      </c>
      <c r="C19" s="47"/>
      <c r="D19" s="48"/>
      <c r="E19" s="73">
        <v>43</v>
      </c>
      <c r="F19" s="73">
        <v>468</v>
      </c>
      <c r="G19" s="73">
        <f>SUM(E19:F19)</f>
        <v>511</v>
      </c>
      <c r="H19" s="74">
        <f>G19/G35</f>
        <v>0.12586206896551724</v>
      </c>
    </row>
    <row r="20" spans="1:8" ht="33.75" customHeight="1" x14ac:dyDescent="0.25">
      <c r="A20" s="51">
        <v>14</v>
      </c>
      <c r="B20" s="88" t="s">
        <v>17</v>
      </c>
      <c r="C20" s="34"/>
      <c r="D20" s="35"/>
      <c r="E20" s="77">
        <v>1</v>
      </c>
      <c r="F20" s="77">
        <v>48</v>
      </c>
      <c r="G20" s="77">
        <f t="shared" ref="G20" si="3">E20+F20</f>
        <v>49</v>
      </c>
      <c r="H20" s="78">
        <f>G20/G35</f>
        <v>1.2068965517241379E-2</v>
      </c>
    </row>
    <row r="21" spans="1:8" ht="34.5" customHeight="1" x14ac:dyDescent="0.25">
      <c r="A21" s="51">
        <v>15</v>
      </c>
      <c r="B21" s="88" t="s">
        <v>18</v>
      </c>
      <c r="C21" s="34"/>
      <c r="D21" s="35"/>
      <c r="E21" s="77">
        <v>2</v>
      </c>
      <c r="F21" s="77">
        <v>59</v>
      </c>
      <c r="G21" s="77">
        <f>SUM(E21:F21)</f>
        <v>61</v>
      </c>
      <c r="H21" s="78">
        <f>G21/G35</f>
        <v>1.5024630541871921E-2</v>
      </c>
    </row>
    <row r="22" spans="1:8" ht="22.5" customHeight="1" x14ac:dyDescent="0.25">
      <c r="A22" s="51">
        <v>16</v>
      </c>
      <c r="B22" s="88" t="s">
        <v>90</v>
      </c>
      <c r="C22" s="34"/>
      <c r="D22" s="35"/>
      <c r="E22" s="77">
        <v>0</v>
      </c>
      <c r="F22" s="77">
        <v>1</v>
      </c>
      <c r="G22" s="77">
        <f>SUM(E22:F22)</f>
        <v>1</v>
      </c>
      <c r="H22" s="78">
        <f>G22/G35</f>
        <v>2.463054187192118E-4</v>
      </c>
    </row>
    <row r="23" spans="1:8" ht="32.25" customHeight="1" x14ac:dyDescent="0.25">
      <c r="A23" s="51">
        <v>17</v>
      </c>
      <c r="B23" s="88" t="s">
        <v>19</v>
      </c>
      <c r="C23" s="34">
        <v>3</v>
      </c>
      <c r="D23" s="35">
        <v>38</v>
      </c>
      <c r="E23" s="77">
        <v>0</v>
      </c>
      <c r="F23" s="77">
        <v>5</v>
      </c>
      <c r="G23" s="77">
        <f t="shared" ref="G23:G26" si="4">SUM(E23:F23)</f>
        <v>5</v>
      </c>
      <c r="H23" s="78">
        <f>G23/G35</f>
        <v>1.2315270935960591E-3</v>
      </c>
    </row>
    <row r="24" spans="1:8" ht="50.25" customHeight="1" x14ac:dyDescent="0.25">
      <c r="A24" s="51">
        <v>18</v>
      </c>
      <c r="B24" s="88" t="s">
        <v>20</v>
      </c>
      <c r="C24" s="34">
        <v>2</v>
      </c>
      <c r="D24" s="35">
        <v>70</v>
      </c>
      <c r="E24" s="77">
        <v>3</v>
      </c>
      <c r="F24" s="77">
        <v>9</v>
      </c>
      <c r="G24" s="77">
        <f t="shared" si="4"/>
        <v>12</v>
      </c>
      <c r="H24" s="78">
        <f>G24/G35</f>
        <v>2.9556650246305421E-3</v>
      </c>
    </row>
    <row r="25" spans="1:8" s="38" customFormat="1" ht="47.25" customHeight="1" x14ac:dyDescent="0.25">
      <c r="A25" s="51">
        <v>19</v>
      </c>
      <c r="B25" s="86" t="s">
        <v>21</v>
      </c>
      <c r="C25" s="54">
        <v>22</v>
      </c>
      <c r="D25" s="55">
        <v>30</v>
      </c>
      <c r="E25" s="71">
        <v>14</v>
      </c>
      <c r="F25" s="71">
        <v>403</v>
      </c>
      <c r="G25" s="71">
        <f t="shared" si="4"/>
        <v>417</v>
      </c>
      <c r="H25" s="72">
        <f>G25/G35</f>
        <v>0.10270935960591134</v>
      </c>
    </row>
    <row r="26" spans="1:8" s="38" customFormat="1" ht="34.5" customHeight="1" x14ac:dyDescent="0.25">
      <c r="A26" s="51">
        <v>20</v>
      </c>
      <c r="B26" s="85" t="s">
        <v>77</v>
      </c>
      <c r="C26" s="42"/>
      <c r="D26" s="43"/>
      <c r="E26" s="69">
        <v>0</v>
      </c>
      <c r="F26" s="69">
        <v>15</v>
      </c>
      <c r="G26" s="69">
        <f t="shared" si="4"/>
        <v>15</v>
      </c>
      <c r="H26" s="70">
        <f>G26/G35</f>
        <v>3.6945812807881772E-3</v>
      </c>
    </row>
    <row r="27" spans="1:8" ht="20.25" customHeight="1" x14ac:dyDescent="0.25">
      <c r="A27" s="51">
        <v>21</v>
      </c>
      <c r="B27" s="88" t="s">
        <v>22</v>
      </c>
      <c r="C27" s="34"/>
      <c r="D27" s="35"/>
      <c r="E27" s="77">
        <v>5</v>
      </c>
      <c r="F27" s="77">
        <v>2</v>
      </c>
      <c r="G27" s="77">
        <f>SUM(E27:F27)</f>
        <v>7</v>
      </c>
      <c r="H27" s="78">
        <f>G27/G35</f>
        <v>1.7241379310344827E-3</v>
      </c>
    </row>
    <row r="28" spans="1:8" ht="37.5" customHeight="1" x14ac:dyDescent="0.25">
      <c r="A28" s="51">
        <v>22</v>
      </c>
      <c r="B28" s="88" t="s">
        <v>79</v>
      </c>
      <c r="C28" s="34"/>
      <c r="D28" s="35"/>
      <c r="E28" s="77">
        <v>0</v>
      </c>
      <c r="F28" s="77">
        <v>2</v>
      </c>
      <c r="G28" s="77">
        <f>SUM(E28:F28)</f>
        <v>2</v>
      </c>
      <c r="H28" s="78">
        <f>G28/G35</f>
        <v>4.9261083743842361E-4</v>
      </c>
    </row>
    <row r="29" spans="1:8" ht="33.75" customHeight="1" x14ac:dyDescent="0.25">
      <c r="A29" s="51">
        <v>23</v>
      </c>
      <c r="B29" s="89" t="s">
        <v>76</v>
      </c>
      <c r="C29" s="36"/>
      <c r="D29" s="36"/>
      <c r="E29" s="79">
        <v>2</v>
      </c>
      <c r="F29" s="80">
        <v>9</v>
      </c>
      <c r="G29" s="80">
        <f>SUM(E29:F29)</f>
        <v>11</v>
      </c>
      <c r="H29" s="81">
        <f>G29/G35</f>
        <v>2.7093596059113299E-3</v>
      </c>
    </row>
    <row r="30" spans="1:8" ht="36" customHeight="1" x14ac:dyDescent="0.25">
      <c r="A30" s="51">
        <v>24</v>
      </c>
      <c r="B30" s="88" t="s">
        <v>26</v>
      </c>
      <c r="C30" s="34"/>
      <c r="D30" s="35"/>
      <c r="E30" s="77">
        <v>0</v>
      </c>
      <c r="F30" s="77">
        <v>32</v>
      </c>
      <c r="G30" s="77">
        <f t="shared" ref="G30:G32" si="5">SUM(E30:F30)</f>
        <v>32</v>
      </c>
      <c r="H30" s="78">
        <f>G30/G35</f>
        <v>7.8817733990147777E-3</v>
      </c>
    </row>
    <row r="31" spans="1:8" ht="65.25" customHeight="1" x14ac:dyDescent="0.25">
      <c r="A31" s="51">
        <v>25</v>
      </c>
      <c r="B31" s="88" t="s">
        <v>23</v>
      </c>
      <c r="C31" s="34"/>
      <c r="D31" s="35"/>
      <c r="E31" s="77">
        <v>3</v>
      </c>
      <c r="F31" s="77">
        <v>24</v>
      </c>
      <c r="G31" s="77">
        <f t="shared" si="5"/>
        <v>27</v>
      </c>
      <c r="H31" s="78">
        <f>G31/G35</f>
        <v>6.6502463054187192E-3</v>
      </c>
    </row>
    <row r="32" spans="1:8" ht="39" customHeight="1" x14ac:dyDescent="0.25">
      <c r="A32" s="51">
        <v>26</v>
      </c>
      <c r="B32" s="88" t="s">
        <v>81</v>
      </c>
      <c r="C32" s="34"/>
      <c r="D32" s="35"/>
      <c r="E32" s="77">
        <v>0</v>
      </c>
      <c r="F32" s="77">
        <v>1</v>
      </c>
      <c r="G32" s="77">
        <f t="shared" si="5"/>
        <v>1</v>
      </c>
      <c r="H32" s="78">
        <f>G32/G35</f>
        <v>2.463054187192118E-4</v>
      </c>
    </row>
    <row r="33" spans="1:8" ht="50.25" customHeight="1" x14ac:dyDescent="0.25">
      <c r="A33" s="51">
        <v>27</v>
      </c>
      <c r="B33" s="88" t="s">
        <v>24</v>
      </c>
      <c r="C33" s="34"/>
      <c r="D33" s="35"/>
      <c r="E33" s="77">
        <v>0</v>
      </c>
      <c r="F33" s="77">
        <v>3</v>
      </c>
      <c r="G33" s="77">
        <f>SUM(E33:F33)</f>
        <v>3</v>
      </c>
      <c r="H33" s="78">
        <f>G33/G35</f>
        <v>7.3891625615763552E-4</v>
      </c>
    </row>
    <row r="34" spans="1:8" ht="50.25" customHeight="1" x14ac:dyDescent="0.25">
      <c r="A34" s="51">
        <v>28</v>
      </c>
      <c r="B34" s="91" t="s">
        <v>78</v>
      </c>
      <c r="C34" s="92"/>
      <c r="D34" s="45"/>
      <c r="E34" s="93">
        <v>0</v>
      </c>
      <c r="F34" s="93">
        <v>2</v>
      </c>
      <c r="G34" s="93">
        <f>SUM(E34:F34)</f>
        <v>2</v>
      </c>
      <c r="H34" s="94">
        <f>G34/G35</f>
        <v>4.9261083743842361E-4</v>
      </c>
    </row>
    <row r="35" spans="1:8" ht="20.25" customHeight="1" x14ac:dyDescent="0.25">
      <c r="A35" s="130" t="s">
        <v>1</v>
      </c>
      <c r="B35" s="131"/>
      <c r="C35" s="45">
        <f>SUM(C9:C27)</f>
        <v>27</v>
      </c>
      <c r="D35" s="45">
        <f>SUM(D9:D27)</f>
        <v>138</v>
      </c>
      <c r="E35" s="82">
        <f>SUM(E7:E34)</f>
        <v>129</v>
      </c>
      <c r="F35" s="82">
        <f>SUM(F7:F34)</f>
        <v>3931</v>
      </c>
      <c r="G35" s="82">
        <f>SUM(G7:G34)</f>
        <v>4060</v>
      </c>
      <c r="H35" s="83">
        <f>SUM(H7:H34)</f>
        <v>0.99999999999999978</v>
      </c>
    </row>
    <row r="36" spans="1:8" ht="37.9" customHeight="1" x14ac:dyDescent="0.3">
      <c r="A36" s="14"/>
      <c r="B36" s="15"/>
      <c r="C36" s="16"/>
      <c r="D36" s="17"/>
      <c r="E36" s="17"/>
      <c r="F36" s="13"/>
      <c r="G36" s="13"/>
      <c r="H36" s="18"/>
    </row>
    <row r="37" spans="1:8" ht="56.25" customHeight="1" x14ac:dyDescent="0.3">
      <c r="A37" s="14"/>
      <c r="C37" s="16"/>
      <c r="D37" s="17"/>
      <c r="E37" s="17"/>
      <c r="F37" s="13"/>
      <c r="G37" s="13"/>
      <c r="H37" s="18"/>
    </row>
    <row r="38" spans="1:8" ht="57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45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18.75" x14ac:dyDescent="0.3">
      <c r="A40" s="129"/>
      <c r="B40" s="129"/>
      <c r="C40" s="17"/>
      <c r="D40" s="17"/>
      <c r="E40" s="19"/>
      <c r="F40" s="19"/>
      <c r="G40" s="19"/>
      <c r="H40" s="20"/>
    </row>
    <row r="41" spans="1:8" ht="15.75" x14ac:dyDescent="0.25">
      <c r="C41" s="7"/>
      <c r="D41" s="7"/>
      <c r="E41" s="7"/>
      <c r="F41" s="8"/>
      <c r="G41" s="8"/>
      <c r="H41" s="7"/>
    </row>
    <row r="42" spans="1:8" ht="18.75" x14ac:dyDescent="0.3">
      <c r="C42" s="7"/>
      <c r="D42" s="7"/>
      <c r="E42" s="7"/>
      <c r="F42" s="13"/>
      <c r="G42" s="13"/>
      <c r="H42" s="7"/>
    </row>
  </sheetData>
  <mergeCells count="192">
    <mergeCell ref="A40:B40"/>
    <mergeCell ref="A35:B35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2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8" zoomScaleNormal="100" workbookViewId="0">
      <selection activeCell="J16" sqref="J16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5" t="s">
        <v>89</v>
      </c>
      <c r="I1" s="112"/>
      <c r="J1" s="112"/>
      <c r="K1" s="112"/>
    </row>
    <row r="2" spans="1:12" ht="27" customHeight="1" x14ac:dyDescent="0.2">
      <c r="A2" s="150" t="s">
        <v>88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5.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.5" hidden="1" customHeight="1" x14ac:dyDescent="0.2">
      <c r="A4" s="21"/>
    </row>
    <row r="5" spans="1:12" ht="61.5" customHeight="1" x14ac:dyDescent="0.2">
      <c r="A5" s="141" t="s">
        <v>32</v>
      </c>
      <c r="B5" s="141" t="s">
        <v>6</v>
      </c>
      <c r="C5" s="141" t="s">
        <v>47</v>
      </c>
      <c r="D5" s="141" t="s">
        <v>48</v>
      </c>
      <c r="E5" s="141" t="s">
        <v>49</v>
      </c>
      <c r="F5" s="136" t="s">
        <v>50</v>
      </c>
      <c r="G5" s="137"/>
      <c r="H5" s="138"/>
      <c r="I5" s="136" t="s">
        <v>46</v>
      </c>
      <c r="J5" s="138"/>
      <c r="K5" s="141" t="s">
        <v>51</v>
      </c>
    </row>
    <row r="6" spans="1:12" ht="18" customHeight="1" x14ac:dyDescent="0.2">
      <c r="A6" s="142"/>
      <c r="B6" s="142"/>
      <c r="C6" s="144"/>
      <c r="D6" s="144"/>
      <c r="E6" s="144"/>
      <c r="F6" s="139" t="s">
        <v>7</v>
      </c>
      <c r="G6" s="133" t="s">
        <v>27</v>
      </c>
      <c r="H6" s="134"/>
      <c r="I6" s="139" t="s">
        <v>7</v>
      </c>
      <c r="J6" s="30" t="s">
        <v>53</v>
      </c>
      <c r="K6" s="147"/>
    </row>
    <row r="7" spans="1:12" ht="69.75" customHeight="1" x14ac:dyDescent="0.2">
      <c r="A7" s="143"/>
      <c r="B7" s="143"/>
      <c r="C7" s="145"/>
      <c r="D7" s="145"/>
      <c r="E7" s="145"/>
      <c r="F7" s="140"/>
      <c r="G7" s="31" t="s">
        <v>54</v>
      </c>
      <c r="H7" s="31" t="s">
        <v>55</v>
      </c>
      <c r="I7" s="146"/>
      <c r="J7" s="31" t="s">
        <v>52</v>
      </c>
      <c r="K7" s="14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0">
        <v>129</v>
      </c>
      <c r="D9" s="50">
        <v>124</v>
      </c>
      <c r="E9" s="50">
        <v>1</v>
      </c>
      <c r="F9" s="50">
        <v>108</v>
      </c>
      <c r="G9" s="50">
        <v>0</v>
      </c>
      <c r="H9" s="50">
        <v>1</v>
      </c>
      <c r="I9" s="50">
        <v>0</v>
      </c>
      <c r="J9" s="50">
        <v>0</v>
      </c>
      <c r="K9" s="50">
        <v>0</v>
      </c>
    </row>
    <row r="10" spans="1:12" ht="43.5" customHeight="1" x14ac:dyDescent="0.2">
      <c r="A10" s="27">
        <v>2</v>
      </c>
      <c r="B10" s="28" t="s">
        <v>63</v>
      </c>
      <c r="C10" s="51">
        <v>220</v>
      </c>
      <c r="D10" s="51">
        <v>220</v>
      </c>
      <c r="E10" s="51">
        <v>9</v>
      </c>
      <c r="F10" s="51">
        <v>243</v>
      </c>
      <c r="G10" s="51">
        <v>0</v>
      </c>
      <c r="H10" s="51">
        <v>3</v>
      </c>
      <c r="I10" s="51">
        <v>5</v>
      </c>
      <c r="J10" s="51">
        <v>0</v>
      </c>
      <c r="K10" s="51">
        <v>0</v>
      </c>
    </row>
    <row r="11" spans="1:12" ht="45.75" customHeight="1" x14ac:dyDescent="0.2">
      <c r="A11" s="27">
        <v>3</v>
      </c>
      <c r="B11" s="28" t="s">
        <v>45</v>
      </c>
      <c r="C11" s="51">
        <v>502</v>
      </c>
      <c r="D11" s="51">
        <v>486</v>
      </c>
      <c r="E11" s="51">
        <v>4</v>
      </c>
      <c r="F11" s="51">
        <v>562</v>
      </c>
      <c r="G11" s="51">
        <v>0</v>
      </c>
      <c r="H11" s="51">
        <v>0</v>
      </c>
      <c r="I11" s="51">
        <v>18</v>
      </c>
      <c r="J11" s="51">
        <v>0</v>
      </c>
      <c r="K11" s="51">
        <v>0</v>
      </c>
    </row>
    <row r="12" spans="1:12" ht="44.25" customHeight="1" x14ac:dyDescent="0.2">
      <c r="A12" s="27">
        <v>4</v>
      </c>
      <c r="B12" s="28" t="s">
        <v>64</v>
      </c>
      <c r="C12" s="51">
        <v>319</v>
      </c>
      <c r="D12" s="51">
        <v>319</v>
      </c>
      <c r="E12" s="51">
        <v>0</v>
      </c>
      <c r="F12" s="51">
        <v>281</v>
      </c>
      <c r="G12" s="51">
        <v>0</v>
      </c>
      <c r="H12" s="51">
        <v>0</v>
      </c>
      <c r="I12" s="51">
        <v>9</v>
      </c>
      <c r="J12" s="51">
        <v>0</v>
      </c>
      <c r="K12" s="51">
        <v>0</v>
      </c>
    </row>
    <row r="13" spans="1:12" ht="44.25" customHeight="1" x14ac:dyDescent="0.2">
      <c r="A13" s="27">
        <v>5</v>
      </c>
      <c r="B13" s="28" t="s">
        <v>66</v>
      </c>
      <c r="C13" s="52">
        <v>93</v>
      </c>
      <c r="D13" s="52">
        <v>93</v>
      </c>
      <c r="E13" s="52">
        <v>0</v>
      </c>
      <c r="F13" s="52">
        <v>93</v>
      </c>
      <c r="G13" s="52">
        <v>0</v>
      </c>
      <c r="H13" s="52">
        <v>0</v>
      </c>
      <c r="I13" s="52">
        <v>2</v>
      </c>
      <c r="J13" s="52">
        <v>0</v>
      </c>
      <c r="K13" s="52">
        <v>0</v>
      </c>
      <c r="L13" s="53"/>
    </row>
    <row r="14" spans="1:12" ht="43.5" customHeight="1" x14ac:dyDescent="0.2">
      <c r="A14" s="27">
        <v>6</v>
      </c>
      <c r="B14" s="28" t="s">
        <v>65</v>
      </c>
      <c r="C14" s="51">
        <v>150</v>
      </c>
      <c r="D14" s="51">
        <v>145</v>
      </c>
      <c r="E14" s="51">
        <v>1</v>
      </c>
      <c r="F14" s="51">
        <v>295</v>
      </c>
      <c r="G14" s="51">
        <v>0</v>
      </c>
      <c r="H14" s="51">
        <v>1</v>
      </c>
      <c r="I14" s="51">
        <v>0</v>
      </c>
      <c r="J14" s="51">
        <v>0</v>
      </c>
      <c r="K14" s="51">
        <v>0</v>
      </c>
    </row>
    <row r="15" spans="1:12" ht="42.75" customHeight="1" x14ac:dyDescent="0.2">
      <c r="A15" s="27">
        <v>7</v>
      </c>
      <c r="B15" s="28" t="s">
        <v>62</v>
      </c>
      <c r="C15" s="51">
        <v>162</v>
      </c>
      <c r="D15" s="51">
        <v>162</v>
      </c>
      <c r="E15" s="51">
        <v>0</v>
      </c>
      <c r="F15" s="51">
        <v>143</v>
      </c>
      <c r="G15" s="51">
        <v>0</v>
      </c>
      <c r="H15" s="51">
        <v>0</v>
      </c>
      <c r="I15" s="51">
        <v>2</v>
      </c>
      <c r="J15" s="51">
        <v>0</v>
      </c>
      <c r="K15" s="51">
        <v>0</v>
      </c>
    </row>
    <row r="16" spans="1:12" ht="44.25" customHeight="1" x14ac:dyDescent="0.2">
      <c r="A16" s="27">
        <v>8</v>
      </c>
      <c r="B16" s="28" t="s">
        <v>61</v>
      </c>
      <c r="C16" s="51">
        <v>145</v>
      </c>
      <c r="D16" s="51">
        <v>145</v>
      </c>
      <c r="E16" s="51">
        <v>0</v>
      </c>
      <c r="F16" s="51">
        <v>137</v>
      </c>
      <c r="G16" s="51">
        <v>0</v>
      </c>
      <c r="H16" s="51">
        <v>0</v>
      </c>
      <c r="I16" s="51">
        <v>7</v>
      </c>
      <c r="J16" s="51">
        <v>0</v>
      </c>
      <c r="K16" s="51">
        <v>0</v>
      </c>
    </row>
    <row r="17" spans="1:11" ht="45.75" customHeight="1" x14ac:dyDescent="0.2">
      <c r="A17" s="27">
        <v>9</v>
      </c>
      <c r="B17" s="28" t="s">
        <v>60</v>
      </c>
      <c r="C17" s="51">
        <v>864</v>
      </c>
      <c r="D17" s="51">
        <v>857</v>
      </c>
      <c r="E17" s="51">
        <v>12</v>
      </c>
      <c r="F17" s="51">
        <v>891</v>
      </c>
      <c r="G17" s="51">
        <v>0</v>
      </c>
      <c r="H17" s="51">
        <v>9</v>
      </c>
      <c r="I17" s="51">
        <v>1</v>
      </c>
      <c r="J17" s="51">
        <v>0</v>
      </c>
      <c r="K17" s="51">
        <v>0</v>
      </c>
    </row>
    <row r="18" spans="1:11" ht="44.25" customHeight="1" x14ac:dyDescent="0.2">
      <c r="A18" s="27">
        <v>10</v>
      </c>
      <c r="B18" s="28" t="s">
        <v>59</v>
      </c>
      <c r="C18" s="51">
        <v>941</v>
      </c>
      <c r="D18" s="51">
        <v>941</v>
      </c>
      <c r="E18" s="51">
        <v>0</v>
      </c>
      <c r="F18" s="51">
        <v>739</v>
      </c>
      <c r="G18" s="51">
        <v>0</v>
      </c>
      <c r="H18" s="51">
        <v>0</v>
      </c>
      <c r="I18" s="51">
        <v>12</v>
      </c>
      <c r="J18" s="51">
        <v>0</v>
      </c>
      <c r="K18" s="51">
        <v>0</v>
      </c>
    </row>
    <row r="19" spans="1:11" ht="43.5" customHeight="1" x14ac:dyDescent="0.2">
      <c r="A19" s="27">
        <v>11</v>
      </c>
      <c r="B19" s="28" t="s">
        <v>58</v>
      </c>
      <c r="C19" s="51">
        <v>535</v>
      </c>
      <c r="D19" s="51">
        <v>531</v>
      </c>
      <c r="E19" s="51">
        <v>0</v>
      </c>
      <c r="F19" s="51">
        <v>509</v>
      </c>
      <c r="G19" s="51">
        <v>0</v>
      </c>
      <c r="H19" s="51">
        <v>0</v>
      </c>
      <c r="I19" s="51">
        <v>10</v>
      </c>
      <c r="J19" s="51">
        <v>1</v>
      </c>
      <c r="K19" s="51">
        <v>0</v>
      </c>
    </row>
    <row r="20" spans="1:11" ht="26.25" customHeight="1" x14ac:dyDescent="0.2">
      <c r="A20" s="148" t="s">
        <v>43</v>
      </c>
      <c r="B20" s="149"/>
      <c r="C20" s="49">
        <f>SUM(C10:C19)</f>
        <v>3931</v>
      </c>
      <c r="D20" s="49">
        <f>SUM(D10:D19)</f>
        <v>3899</v>
      </c>
      <c r="E20" s="49">
        <f t="shared" ref="E20:K20" si="0">SUM(E11:E19)</f>
        <v>17</v>
      </c>
      <c r="F20" s="49">
        <f>SUM(F10:F19)</f>
        <v>3893</v>
      </c>
      <c r="G20" s="49">
        <f t="shared" si="0"/>
        <v>0</v>
      </c>
      <c r="H20" s="49">
        <f t="shared" si="0"/>
        <v>10</v>
      </c>
      <c r="I20" s="49">
        <f>SUM(I10:I19)</f>
        <v>66</v>
      </c>
      <c r="J20" s="49">
        <f t="shared" si="0"/>
        <v>1</v>
      </c>
      <c r="K20" s="49">
        <f t="shared" si="0"/>
        <v>0</v>
      </c>
    </row>
    <row r="21" spans="1:11" ht="26.25" customHeight="1" x14ac:dyDescent="0.2">
      <c r="A21" s="133" t="s">
        <v>44</v>
      </c>
      <c r="B21" s="134"/>
      <c r="C21" s="46">
        <f t="shared" ref="C21:K21" si="1">SUM(C9:C19)</f>
        <v>4060</v>
      </c>
      <c r="D21" s="46">
        <f>SUM(D9:D19)</f>
        <v>4023</v>
      </c>
      <c r="E21" s="46">
        <f t="shared" si="1"/>
        <v>27</v>
      </c>
      <c r="F21" s="46">
        <f>SUM(F9:F19)</f>
        <v>4001</v>
      </c>
      <c r="G21" s="46">
        <f t="shared" si="1"/>
        <v>0</v>
      </c>
      <c r="H21" s="46">
        <f t="shared" si="1"/>
        <v>14</v>
      </c>
      <c r="I21" s="46">
        <f t="shared" si="1"/>
        <v>66</v>
      </c>
      <c r="J21" s="46">
        <f t="shared" si="1"/>
        <v>1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2020-12-04T09:44:40Z</cp:lastPrinted>
  <dcterms:created xsi:type="dcterms:W3CDTF">2004-05-21T10:07:22Z</dcterms:created>
  <dcterms:modified xsi:type="dcterms:W3CDTF">2020-12-04T09:44:47Z</dcterms:modified>
</cp:coreProperties>
</file>