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1\обращения_декабрь_2021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'!$A$1:$H$56</definedName>
  </definedNames>
  <calcPr calcId="152511"/>
</workbook>
</file>

<file path=xl/calcChain.xml><?xml version="1.0" encoding="utf-8"?>
<calcChain xmlns="http://schemas.openxmlformats.org/spreadsheetml/2006/main">
  <c r="K18" i="4" l="1"/>
  <c r="G21" i="3" l="1"/>
  <c r="G33" i="3" l="1"/>
  <c r="K10" i="4" l="1"/>
  <c r="K11" i="4"/>
  <c r="K12" i="4"/>
  <c r="K13" i="4"/>
  <c r="K14" i="4"/>
  <c r="K15" i="4"/>
  <c r="K16" i="4"/>
  <c r="K17" i="4"/>
  <c r="K19" i="4"/>
  <c r="K9" i="4"/>
  <c r="G21" i="4" l="1"/>
  <c r="H21" i="4"/>
  <c r="I21" i="4"/>
  <c r="J21" i="4"/>
  <c r="K21" i="4"/>
  <c r="F56" i="3" l="1"/>
  <c r="G53" i="3"/>
  <c r="G13" i="3"/>
  <c r="G29" i="3" l="1"/>
  <c r="G23" i="3"/>
  <c r="C11" i="1" l="1"/>
  <c r="H20" i="4" l="1"/>
  <c r="G20" i="4"/>
  <c r="E20" i="4"/>
  <c r="G16" i="3" l="1"/>
  <c r="I20" i="4" l="1"/>
  <c r="E56" i="3"/>
  <c r="G7" i="3"/>
  <c r="G46" i="3" l="1"/>
  <c r="G38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8" i="3"/>
  <c r="G54" i="3"/>
  <c r="G55" i="3"/>
  <c r="G32" i="3"/>
  <c r="G25" i="3"/>
  <c r="G8" i="3"/>
  <c r="G9" i="3" l="1"/>
  <c r="G10" i="3"/>
  <c r="G14" i="3"/>
  <c r="G15" i="3"/>
  <c r="G17" i="3"/>
  <c r="G19" i="3"/>
  <c r="G20" i="3"/>
  <c r="G22" i="3"/>
  <c r="G24" i="3"/>
  <c r="G26" i="3"/>
  <c r="G27" i="3"/>
  <c r="G28" i="3"/>
  <c r="G30" i="3"/>
  <c r="G31" i="3"/>
  <c r="G34" i="3"/>
  <c r="G35" i="3"/>
  <c r="G36" i="3"/>
  <c r="G37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6" i="3" l="1"/>
  <c r="H33" i="3" l="1"/>
  <c r="H21" i="3"/>
  <c r="H13" i="3"/>
  <c r="H53" i="3"/>
  <c r="H23" i="3"/>
  <c r="H29" i="3"/>
  <c r="H7" i="3"/>
  <c r="H16" i="3"/>
  <c r="H12" i="3"/>
  <c r="H32" i="3"/>
  <c r="H25" i="3"/>
  <c r="H54" i="3"/>
  <c r="H38" i="3"/>
  <c r="H8" i="3"/>
  <c r="H55" i="3"/>
  <c r="H11" i="3"/>
  <c r="H9" i="3"/>
  <c r="H18" i="3"/>
  <c r="H46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9" i="3" l="1"/>
  <c r="H50" i="3"/>
  <c r="H15" i="3"/>
  <c r="H52" i="3"/>
  <c r="H17" i="3"/>
  <c r="H14" i="3"/>
  <c r="H20" i="3"/>
  <c r="H10" i="3"/>
  <c r="H49" i="3"/>
  <c r="H30" i="3"/>
  <c r="H44" i="3"/>
  <c r="H42" i="3"/>
  <c r="H45" i="3"/>
  <c r="E21" i="4"/>
  <c r="O20" i="1"/>
  <c r="P20" i="1"/>
  <c r="N20" i="1"/>
  <c r="M20" i="1"/>
  <c r="G20" i="1"/>
  <c r="D56" i="3" l="1"/>
  <c r="C56" i="3"/>
  <c r="H51" i="3" l="1"/>
  <c r="H39" i="3"/>
  <c r="H48" i="3"/>
  <c r="H40" i="3"/>
  <c r="H47" i="3"/>
  <c r="H28" i="3"/>
  <c r="H36" i="3"/>
  <c r="H43" i="3"/>
  <c r="H35" i="3"/>
  <c r="H27" i="3"/>
  <c r="H24" i="3"/>
  <c r="H37" i="3"/>
  <c r="H34" i="3"/>
  <c r="H22" i="3"/>
  <c r="H31" i="3"/>
  <c r="H41" i="3"/>
  <c r="H26" i="3"/>
  <c r="H56" i="3" l="1"/>
</calcChain>
</file>

<file path=xl/sharedStrings.xml><?xml version="1.0" encoding="utf-8"?>
<sst xmlns="http://schemas.openxmlformats.org/spreadsheetml/2006/main" count="124" uniqueCount="111">
  <si>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</si>
  <si>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</si>
  <si>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</si>
  <si>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</si>
  <si>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</si>
  <si>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</si>
  <si>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</si>
  <si>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</si>
  <si>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</si>
  <si>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</si>
  <si>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</si>
  <si>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</si>
  <si>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</si>
  <si>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</si>
  <si>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</si>
  <si>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</si>
  <si>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</si>
  <si>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</si>
  <si>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</si>
  <si>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</si>
  <si>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</si>
  <si>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</si>
  <si>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</si>
  <si>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</si>
  <si>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</si>
  <si>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</si>
  <si>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</si>
  <si>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</si>
  <si>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</si>
  <si>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</si>
  <si>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</si>
  <si>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</si>
  <si>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</si>
  <si>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</si>
  <si>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</si>
  <si>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</si>
  <si>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</si>
  <si>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</si>
  <si>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</si>
  <si>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</si>
  <si>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</si>
  <si>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</si>
  <si>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</si>
  <si>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</si>
  <si>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</si>
  <si>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</si>
  <si>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</si>
  <si>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</si>
  <si>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</si>
  <si>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</si>
  <si>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</si>
  <si>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</si>
  <si>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</si>
  <si>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</si>
  <si>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</si>
  <si>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</si>
  <si>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</si>
  <si>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</si>
  <si>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</si>
  <si>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</si>
  <si>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</si>
  <si>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</si>
  <si>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</si>
  <si>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</si>
  <si>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</si>
  <si>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</si>
  <si>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</si>
  <si>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</si>
  <si>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</si>
  <si>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</si>
  <si>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</si>
  <si>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</si>
  <si>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</si>
  <si>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</si>
  <si>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</si>
  <si>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</si>
  <si>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</si>
  <si>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</si>
  <si>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</si>
  <si>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</si>
  <si>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</si>
  <si>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</si>
  <si>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</si>
  <si>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</si>
  <si>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</si>
  <si>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</si>
  <si>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</si>
  <si>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</si>
  <si>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</si>
  <si>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</si>
  <si>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</si>
  <si>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</si>
  <si>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</si>
  <si>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</si>
  <si>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</si>
  <si>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</si>
  <si>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</si>
  <si>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</si>
  <si>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</si>
  <si>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</si>
  <si>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</si>
  <si>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</si>
  <si>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</si>
  <si>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</si>
  <si>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</si>
  <si>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01.12.2021 по 31.12.2021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</si>
  <si>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</si>
  <si>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01.12.2021 по 31.12.2021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</si>
  <si>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декабре 2021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</si>
  <si>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01.12.2021 по 31.12.2021</t>
  </si>
  <si>
    <t>с нарушением 
срока перенаправления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</si>
</sst>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center" vertical="center" wrapText="1"/>
    </xf>
    <xf numFmtId="10" fontId="5" fillId="0" borderId="1" xfId="1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0" fontId="5" fillId="5" borderId="4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9966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="95" zoomScaleNormal="100" zoomScaleSheetLayoutView="95" workbookViewId="0">
      <selection activeCell="J18" sqref="J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92" t="s">
        <v>108</v>
      </c>
      <c r="M1" s="92"/>
      <c r="N1" s="92"/>
      <c r="O1" s="93"/>
      <c r="P1" s="93"/>
    </row>
    <row r="2" spans="1:17" ht="57.75" customHeight="1" x14ac:dyDescent="0.3">
      <c r="A2" s="98" t="s">
        <v>109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</row>
    <row r="3" spans="1:17" s="1" customFormat="1" ht="27" customHeight="1" x14ac:dyDescent="0.2">
      <c r="A3" s="90" t="s">
        <v>31</v>
      </c>
      <c r="B3" s="101" t="s">
        <v>32</v>
      </c>
      <c r="C3" s="95" t="s">
        <v>30</v>
      </c>
      <c r="D3" s="102" t="s">
        <v>33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95" t="s">
        <v>0</v>
      </c>
    </row>
    <row r="4" spans="1:17" s="1" customFormat="1" ht="19.5" customHeight="1" x14ac:dyDescent="0.2">
      <c r="A4" s="90"/>
      <c r="B4" s="101"/>
      <c r="C4" s="100"/>
      <c r="D4" s="103" t="s">
        <v>34</v>
      </c>
      <c r="E4" s="90" t="s">
        <v>35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6"/>
    </row>
    <row r="5" spans="1:17" s="1" customFormat="1" ht="24.75" customHeight="1" x14ac:dyDescent="0.2">
      <c r="A5" s="90"/>
      <c r="B5" s="101"/>
      <c r="C5" s="100"/>
      <c r="D5" s="103"/>
      <c r="E5" s="90" t="s">
        <v>36</v>
      </c>
      <c r="F5" s="90"/>
      <c r="G5" s="90"/>
      <c r="H5" s="90"/>
      <c r="I5" s="90"/>
      <c r="J5" s="90"/>
      <c r="K5" s="90" t="s">
        <v>37</v>
      </c>
      <c r="L5" s="90" t="s">
        <v>65</v>
      </c>
      <c r="M5" s="90" t="s">
        <v>27</v>
      </c>
      <c r="N5" s="90" t="s">
        <v>38</v>
      </c>
      <c r="O5" s="90" t="s">
        <v>28</v>
      </c>
      <c r="P5" s="97"/>
    </row>
    <row r="6" spans="1:17" s="1" customFormat="1" ht="52.5" customHeight="1" outlineLevel="1" x14ac:dyDescent="0.2">
      <c r="A6" s="90"/>
      <c r="B6" s="101"/>
      <c r="C6" s="100"/>
      <c r="D6" s="103"/>
      <c r="E6" s="25" t="s">
        <v>29</v>
      </c>
      <c r="F6" s="25" t="s">
        <v>29</v>
      </c>
      <c r="G6" s="25" t="s">
        <v>39</v>
      </c>
      <c r="H6" s="25" t="s">
        <v>66</v>
      </c>
      <c r="I6" s="25" t="s">
        <v>67</v>
      </c>
      <c r="J6" s="25" t="s">
        <v>40</v>
      </c>
      <c r="K6" s="94"/>
      <c r="L6" s="94"/>
      <c r="M6" s="94"/>
      <c r="N6" s="94"/>
      <c r="O6" s="94"/>
      <c r="P6" s="97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0">
        <f t="shared" ref="C8" si="0">SUM(F8:O8)</f>
        <v>90</v>
      </c>
      <c r="D8" s="49"/>
      <c r="E8" s="49"/>
      <c r="F8" s="49">
        <v>19</v>
      </c>
      <c r="G8" s="49">
        <v>1</v>
      </c>
      <c r="H8" s="49">
        <v>0</v>
      </c>
      <c r="I8" s="49">
        <v>0</v>
      </c>
      <c r="J8" s="49">
        <v>3</v>
      </c>
      <c r="K8" s="49">
        <v>42</v>
      </c>
      <c r="L8" s="50">
        <v>13</v>
      </c>
      <c r="M8" s="50">
        <v>6</v>
      </c>
      <c r="N8" s="50">
        <v>6</v>
      </c>
      <c r="O8" s="50">
        <v>0</v>
      </c>
      <c r="P8" s="57">
        <v>0</v>
      </c>
    </row>
    <row r="9" spans="1:17" s="1" customFormat="1" ht="44.25" customHeight="1" outlineLevel="1" x14ac:dyDescent="0.2">
      <c r="A9" s="27">
        <v>2</v>
      </c>
      <c r="B9" s="36" t="s">
        <v>60</v>
      </c>
      <c r="C9" s="47">
        <f>SUM(F9:O9)</f>
        <v>83</v>
      </c>
      <c r="D9" s="46"/>
      <c r="E9" s="46"/>
      <c r="F9" s="46">
        <v>10</v>
      </c>
      <c r="G9" s="46">
        <v>0</v>
      </c>
      <c r="H9" s="46">
        <v>0</v>
      </c>
      <c r="I9" s="46">
        <v>0</v>
      </c>
      <c r="J9" s="46">
        <v>49</v>
      </c>
      <c r="K9" s="46">
        <v>21</v>
      </c>
      <c r="L9" s="52">
        <v>0</v>
      </c>
      <c r="M9" s="50">
        <v>0</v>
      </c>
      <c r="N9" s="50">
        <v>3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64</v>
      </c>
      <c r="C10" s="47">
        <f t="shared" ref="C10:C18" si="1">SUM(F10:O10)</f>
        <v>212</v>
      </c>
      <c r="D10" s="55"/>
      <c r="E10" s="55"/>
      <c r="F10" s="54">
        <v>17</v>
      </c>
      <c r="G10" s="46">
        <v>0</v>
      </c>
      <c r="H10" s="55">
        <v>0</v>
      </c>
      <c r="I10" s="55">
        <v>0</v>
      </c>
      <c r="J10" s="55">
        <v>143</v>
      </c>
      <c r="K10" s="55">
        <v>37</v>
      </c>
      <c r="L10" s="50">
        <v>0</v>
      </c>
      <c r="M10" s="50">
        <v>0</v>
      </c>
      <c r="N10" s="50">
        <v>15</v>
      </c>
      <c r="O10" s="50">
        <v>0</v>
      </c>
      <c r="P10" s="53">
        <v>0</v>
      </c>
    </row>
    <row r="11" spans="1:17" s="1" customFormat="1" ht="42.75" customHeight="1" outlineLevel="1" x14ac:dyDescent="0.2">
      <c r="A11" s="80">
        <v>4</v>
      </c>
      <c r="B11" s="28" t="s">
        <v>61</v>
      </c>
      <c r="C11" s="47">
        <f t="shared" si="1"/>
        <v>167</v>
      </c>
      <c r="D11" s="50"/>
      <c r="E11" s="50"/>
      <c r="F11" s="53">
        <v>8</v>
      </c>
      <c r="G11" s="46">
        <v>0</v>
      </c>
      <c r="H11" s="50">
        <v>0</v>
      </c>
      <c r="I11" s="50">
        <v>0</v>
      </c>
      <c r="J11" s="50">
        <v>103</v>
      </c>
      <c r="K11" s="50">
        <v>41</v>
      </c>
      <c r="L11" s="50">
        <v>0</v>
      </c>
      <c r="M11" s="50">
        <v>0</v>
      </c>
      <c r="N11" s="50">
        <v>15</v>
      </c>
      <c r="O11" s="50">
        <v>0</v>
      </c>
      <c r="P11" s="53">
        <v>4</v>
      </c>
    </row>
    <row r="12" spans="1:17" s="1" customFormat="1" ht="43.5" customHeight="1" outlineLevel="1" x14ac:dyDescent="0.2">
      <c r="A12" s="27">
        <v>5</v>
      </c>
      <c r="B12" s="28" t="s">
        <v>63</v>
      </c>
      <c r="C12" s="47">
        <f>SUM(F12:O12)</f>
        <v>72</v>
      </c>
      <c r="D12" s="50"/>
      <c r="E12" s="50"/>
      <c r="F12" s="53">
        <v>8</v>
      </c>
      <c r="G12" s="46">
        <v>0</v>
      </c>
      <c r="H12" s="50">
        <v>0</v>
      </c>
      <c r="I12" s="50">
        <v>0</v>
      </c>
      <c r="J12" s="50">
        <v>34</v>
      </c>
      <c r="K12" s="50">
        <v>25</v>
      </c>
      <c r="L12" s="50">
        <v>0</v>
      </c>
      <c r="M12" s="50">
        <v>0</v>
      </c>
      <c r="N12" s="50">
        <v>5</v>
      </c>
      <c r="O12" s="50">
        <v>0</v>
      </c>
      <c r="P12" s="53">
        <v>3</v>
      </c>
    </row>
    <row r="13" spans="1:17" s="1" customFormat="1" ht="43.5" customHeight="1" outlineLevel="1" x14ac:dyDescent="0.2">
      <c r="A13" s="27">
        <v>6</v>
      </c>
      <c r="B13" s="28" t="s">
        <v>62</v>
      </c>
      <c r="C13" s="47">
        <f>SUM(F13:O13)</f>
        <v>93</v>
      </c>
      <c r="D13" s="56"/>
      <c r="E13" s="56"/>
      <c r="F13" s="57">
        <v>5</v>
      </c>
      <c r="G13" s="46">
        <v>0</v>
      </c>
      <c r="H13" s="56">
        <v>0</v>
      </c>
      <c r="I13" s="56">
        <v>0</v>
      </c>
      <c r="J13" s="56">
        <v>48</v>
      </c>
      <c r="K13" s="56">
        <v>32</v>
      </c>
      <c r="L13" s="56">
        <v>0</v>
      </c>
      <c r="M13" s="56">
        <v>0</v>
      </c>
      <c r="N13" s="56">
        <v>8</v>
      </c>
      <c r="O13" s="50">
        <v>0</v>
      </c>
      <c r="P13" s="57">
        <v>0</v>
      </c>
    </row>
    <row r="14" spans="1:17" s="1" customFormat="1" ht="42.75" customHeight="1" outlineLevel="1" x14ac:dyDescent="0.2">
      <c r="A14" s="27">
        <v>7</v>
      </c>
      <c r="B14" s="28" t="s">
        <v>59</v>
      </c>
      <c r="C14" s="47">
        <f t="shared" si="1"/>
        <v>106</v>
      </c>
      <c r="D14" s="50"/>
      <c r="E14" s="50"/>
      <c r="F14" s="53">
        <v>3</v>
      </c>
      <c r="G14" s="46">
        <v>0</v>
      </c>
      <c r="H14" s="50">
        <v>0</v>
      </c>
      <c r="I14" s="50">
        <v>0</v>
      </c>
      <c r="J14" s="50">
        <v>80</v>
      </c>
      <c r="K14" s="50">
        <v>19</v>
      </c>
      <c r="L14" s="50">
        <v>0</v>
      </c>
      <c r="M14" s="50">
        <v>0</v>
      </c>
      <c r="N14" s="50">
        <v>4</v>
      </c>
      <c r="O14" s="50">
        <v>0</v>
      </c>
      <c r="P14" s="53">
        <v>1</v>
      </c>
    </row>
    <row r="15" spans="1:17" s="1" customFormat="1" ht="42.75" customHeight="1" outlineLevel="1" x14ac:dyDescent="0.2">
      <c r="A15" s="27">
        <v>8</v>
      </c>
      <c r="B15" s="28" t="s">
        <v>58</v>
      </c>
      <c r="C15" s="47">
        <f t="shared" si="1"/>
        <v>104</v>
      </c>
      <c r="D15" s="50"/>
      <c r="E15" s="50"/>
      <c r="F15" s="53">
        <v>9</v>
      </c>
      <c r="G15" s="46">
        <v>0</v>
      </c>
      <c r="H15" s="50">
        <v>0</v>
      </c>
      <c r="I15" s="50">
        <v>0</v>
      </c>
      <c r="J15" s="50">
        <v>61</v>
      </c>
      <c r="K15" s="50">
        <v>26</v>
      </c>
      <c r="L15" s="50">
        <v>0</v>
      </c>
      <c r="M15" s="50">
        <v>0</v>
      </c>
      <c r="N15" s="50">
        <v>8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57</v>
      </c>
      <c r="C16" s="47">
        <f t="shared" si="1"/>
        <v>567</v>
      </c>
      <c r="D16" s="50"/>
      <c r="E16" s="50"/>
      <c r="F16" s="51">
        <v>21</v>
      </c>
      <c r="G16" s="46">
        <v>0</v>
      </c>
      <c r="H16" s="50">
        <v>0</v>
      </c>
      <c r="I16" s="50">
        <v>0</v>
      </c>
      <c r="J16" s="50">
        <v>419</v>
      </c>
      <c r="K16" s="50">
        <v>90</v>
      </c>
      <c r="L16" s="50">
        <v>0</v>
      </c>
      <c r="M16" s="50">
        <v>0</v>
      </c>
      <c r="N16" s="50">
        <v>37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56</v>
      </c>
      <c r="C17" s="47">
        <f t="shared" si="1"/>
        <v>394</v>
      </c>
      <c r="D17" s="50"/>
      <c r="E17" s="50"/>
      <c r="F17" s="53">
        <v>26</v>
      </c>
      <c r="G17" s="46">
        <v>0</v>
      </c>
      <c r="H17" s="50">
        <v>0</v>
      </c>
      <c r="I17" s="50">
        <v>0</v>
      </c>
      <c r="J17" s="50">
        <v>312</v>
      </c>
      <c r="K17" s="50">
        <v>45</v>
      </c>
      <c r="L17" s="50">
        <v>0</v>
      </c>
      <c r="M17" s="50">
        <v>0</v>
      </c>
      <c r="N17" s="50">
        <v>11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55</v>
      </c>
      <c r="C18" s="47">
        <f t="shared" si="1"/>
        <v>353</v>
      </c>
      <c r="D18" s="50"/>
      <c r="E18" s="50"/>
      <c r="F18" s="53">
        <v>20</v>
      </c>
      <c r="G18" s="46">
        <v>0</v>
      </c>
      <c r="H18" s="50">
        <v>0</v>
      </c>
      <c r="I18" s="50">
        <v>0</v>
      </c>
      <c r="J18" s="50">
        <v>198</v>
      </c>
      <c r="K18" s="50">
        <v>106</v>
      </c>
      <c r="L18" s="50">
        <v>0</v>
      </c>
      <c r="M18" s="50">
        <v>0</v>
      </c>
      <c r="N18" s="50">
        <v>29</v>
      </c>
      <c r="O18" s="50">
        <v>0</v>
      </c>
      <c r="P18" s="53">
        <v>0</v>
      </c>
    </row>
    <row r="19" spans="1:16" ht="13.5" customHeight="1" x14ac:dyDescent="0.2">
      <c r="A19" s="91" t="s">
        <v>54</v>
      </c>
      <c r="B19" s="91"/>
      <c r="C19" s="43">
        <f>SUM(C9:C18)</f>
        <v>2151</v>
      </c>
      <c r="D19" s="43"/>
      <c r="E19" s="43"/>
      <c r="F19" s="43">
        <f>SUM(F9:F18)</f>
        <v>127</v>
      </c>
      <c r="G19" s="43">
        <v>0</v>
      </c>
      <c r="H19" s="43">
        <f t="shared" ref="H19:M19" si="2">SUM(H9:H18)</f>
        <v>0</v>
      </c>
      <c r="I19" s="43">
        <f t="shared" si="2"/>
        <v>0</v>
      </c>
      <c r="J19" s="43">
        <f t="shared" si="2"/>
        <v>1447</v>
      </c>
      <c r="K19" s="43">
        <f t="shared" si="2"/>
        <v>442</v>
      </c>
      <c r="L19" s="43">
        <f t="shared" si="2"/>
        <v>0</v>
      </c>
      <c r="M19" s="43">
        <f t="shared" si="2"/>
        <v>0</v>
      </c>
      <c r="N19" s="43">
        <f>SUM(N9:N18)</f>
        <v>135</v>
      </c>
      <c r="O19" s="43">
        <v>0</v>
      </c>
      <c r="P19" s="43">
        <f>SUM(P9:P18)</f>
        <v>8</v>
      </c>
    </row>
    <row r="20" spans="1:16" ht="14.25" customHeight="1" x14ac:dyDescent="0.2">
      <c r="A20" s="91" t="s">
        <v>53</v>
      </c>
      <c r="B20" s="91"/>
      <c r="C20" s="43">
        <f>SUM(C8:C18)</f>
        <v>2241</v>
      </c>
      <c r="D20" s="43"/>
      <c r="E20" s="43"/>
      <c r="F20" s="43">
        <f>SUM(F8:F18)</f>
        <v>146</v>
      </c>
      <c r="G20" s="43">
        <f t="shared" ref="G20:N20" si="3">SUM(G8:G18)</f>
        <v>1</v>
      </c>
      <c r="H20" s="43">
        <f>SUM(H8:H18)</f>
        <v>0</v>
      </c>
      <c r="I20" s="43">
        <f>SUM(I8:I18)</f>
        <v>0</v>
      </c>
      <c r="J20" s="43">
        <f>SUM(J8:J18)</f>
        <v>1450</v>
      </c>
      <c r="K20" s="43">
        <f>SUM(K8:K18)</f>
        <v>484</v>
      </c>
      <c r="L20" s="43">
        <f t="shared" si="3"/>
        <v>13</v>
      </c>
      <c r="M20" s="43">
        <f t="shared" si="3"/>
        <v>6</v>
      </c>
      <c r="N20" s="43">
        <f t="shared" si="3"/>
        <v>141</v>
      </c>
      <c r="O20" s="43">
        <f>SUM(O8:O19)</f>
        <v>0</v>
      </c>
      <c r="P20" s="43">
        <f>SUM(P8:P18)</f>
        <v>8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3"/>
  <sheetViews>
    <sheetView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92" t="s">
        <v>106</v>
      </c>
      <c r="G1" s="93"/>
      <c r="H1" s="93"/>
      <c r="I1" s="10"/>
      <c r="J1" s="10"/>
      <c r="K1" s="108"/>
      <c r="L1" s="108"/>
      <c r="M1" s="108"/>
      <c r="N1" s="108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  <c r="IW1" s="107"/>
      <c r="IX1" s="107"/>
    </row>
    <row r="2" spans="1:258" ht="0.75" hidden="1" customHeight="1" x14ac:dyDescent="0.3">
      <c r="A2" s="112"/>
      <c r="B2" s="112"/>
      <c r="C2" s="112"/>
      <c r="D2" s="112"/>
      <c r="E2" s="112"/>
      <c r="F2" s="112"/>
      <c r="G2" s="112"/>
      <c r="H2" s="112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13" t="s">
        <v>107</v>
      </c>
      <c r="B3" s="113"/>
      <c r="C3" s="113"/>
      <c r="D3" s="113"/>
      <c r="E3" s="113"/>
      <c r="F3" s="113"/>
      <c r="G3" s="113"/>
      <c r="H3" s="113"/>
      <c r="I3" s="12"/>
      <c r="J3" s="12"/>
      <c r="K3" s="109"/>
      <c r="L3" s="109"/>
      <c r="M3" s="109"/>
      <c r="N3" s="109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10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</row>
    <row r="4" spans="1:258" ht="69.75" hidden="1" customHeight="1" x14ac:dyDescent="0.2">
      <c r="A4" s="114"/>
      <c r="B4" s="114"/>
      <c r="C4" s="114"/>
      <c r="D4" s="114"/>
      <c r="E4" s="114"/>
      <c r="F4" s="114"/>
      <c r="G4" s="114"/>
      <c r="H4" s="114"/>
      <c r="I4" s="12"/>
      <c r="J4" s="12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68</v>
      </c>
      <c r="F6" s="64" t="s">
        <v>69</v>
      </c>
      <c r="G6" s="64" t="s">
        <v>70</v>
      </c>
      <c r="H6" s="64" t="s">
        <v>71</v>
      </c>
    </row>
    <row r="7" spans="1:258" ht="63" hidden="1" customHeight="1" x14ac:dyDescent="0.25">
      <c r="A7" s="64"/>
      <c r="B7" s="71" t="s">
        <v>96</v>
      </c>
      <c r="C7" s="71"/>
      <c r="D7" s="71"/>
      <c r="E7" s="71"/>
      <c r="F7" s="72"/>
      <c r="G7" s="67">
        <f t="shared" ref="G7" si="0">SUM(E7:F7)</f>
        <v>0</v>
      </c>
      <c r="H7" s="69">
        <f>G7/G56</f>
        <v>0</v>
      </c>
    </row>
    <row r="8" spans="1:258" ht="45.75" hidden="1" customHeight="1" x14ac:dyDescent="0.25">
      <c r="A8" s="71"/>
      <c r="B8" s="71" t="s">
        <v>86</v>
      </c>
      <c r="C8" s="71"/>
      <c r="D8" s="71"/>
      <c r="E8" s="73"/>
      <c r="F8" s="71"/>
      <c r="G8" s="67">
        <f t="shared" ref="G8" si="1">SUM(E8:F8)</f>
        <v>0</v>
      </c>
      <c r="H8" s="69">
        <f>G8/G56</f>
        <v>0</v>
      </c>
    </row>
    <row r="9" spans="1:258" ht="21.75" hidden="1" customHeight="1" x14ac:dyDescent="0.25">
      <c r="A9" s="71"/>
      <c r="B9" s="79" t="s">
        <v>82</v>
      </c>
      <c r="C9" s="86"/>
      <c r="D9" s="86"/>
      <c r="E9" s="83"/>
      <c r="F9" s="83"/>
      <c r="G9" s="67">
        <f t="shared" ref="G9:G51" si="2">SUM(E9:F9)</f>
        <v>0</v>
      </c>
      <c r="H9" s="87">
        <f>G9/G56</f>
        <v>0</v>
      </c>
    </row>
    <row r="10" spans="1:258" ht="33.75" hidden="1" customHeight="1" x14ac:dyDescent="0.25">
      <c r="A10" s="71"/>
      <c r="B10" s="88" t="s">
        <v>78</v>
      </c>
      <c r="C10" s="76"/>
      <c r="D10" s="76"/>
      <c r="E10" s="60"/>
      <c r="F10" s="76"/>
      <c r="G10" s="67">
        <f t="shared" si="2"/>
        <v>0</v>
      </c>
      <c r="H10" s="87">
        <f>G10/G56</f>
        <v>0</v>
      </c>
    </row>
    <row r="11" spans="1:258" ht="18" hidden="1" customHeight="1" x14ac:dyDescent="0.25">
      <c r="A11" s="71"/>
      <c r="B11" s="89" t="s">
        <v>92</v>
      </c>
      <c r="C11" s="76"/>
      <c r="D11" s="76"/>
      <c r="E11" s="60"/>
      <c r="F11" s="76"/>
      <c r="G11" s="67">
        <f t="shared" ref="G11:G12" si="3">SUM(E11:F11)</f>
        <v>0</v>
      </c>
      <c r="H11" s="87">
        <f>G11/G56</f>
        <v>0</v>
      </c>
    </row>
    <row r="12" spans="1:258" ht="33" hidden="1" customHeight="1" x14ac:dyDescent="0.25">
      <c r="A12" s="71"/>
      <c r="B12" s="89" t="s">
        <v>93</v>
      </c>
      <c r="C12" s="76"/>
      <c r="D12" s="76"/>
      <c r="E12" s="60"/>
      <c r="F12" s="76"/>
      <c r="G12" s="67">
        <f t="shared" si="3"/>
        <v>0</v>
      </c>
      <c r="H12" s="87">
        <f>G12/G56</f>
        <v>0</v>
      </c>
    </row>
    <row r="13" spans="1:258" ht="33" customHeight="1" x14ac:dyDescent="0.25">
      <c r="A13" s="71">
        <v>1</v>
      </c>
      <c r="B13" s="89" t="s">
        <v>100</v>
      </c>
      <c r="C13" s="76"/>
      <c r="D13" s="76"/>
      <c r="E13" s="60">
        <v>1</v>
      </c>
      <c r="F13" s="76"/>
      <c r="G13" s="67">
        <f t="shared" ref="G13" si="4">SUM(E13:F13)</f>
        <v>1</v>
      </c>
      <c r="H13" s="87">
        <f>G13/G56</f>
        <v>4.4622936189201248E-4</v>
      </c>
    </row>
    <row r="14" spans="1:258" ht="32.25" customHeight="1" x14ac:dyDescent="0.25">
      <c r="A14" s="71">
        <v>2</v>
      </c>
      <c r="B14" s="74" t="s">
        <v>81</v>
      </c>
      <c r="C14" s="75"/>
      <c r="D14" s="75"/>
      <c r="E14" s="60"/>
      <c r="F14" s="76">
        <v>1</v>
      </c>
      <c r="G14" s="67">
        <f t="shared" si="2"/>
        <v>1</v>
      </c>
      <c r="H14" s="77">
        <f>G14/G56</f>
        <v>4.4622936189201248E-4</v>
      </c>
    </row>
    <row r="15" spans="1:258" ht="57" customHeight="1" x14ac:dyDescent="0.25">
      <c r="A15" s="71">
        <v>3</v>
      </c>
      <c r="B15" s="78" t="s">
        <v>84</v>
      </c>
      <c r="C15" s="75"/>
      <c r="D15" s="75"/>
      <c r="E15" s="60"/>
      <c r="F15" s="76">
        <v>2</v>
      </c>
      <c r="G15" s="67">
        <f t="shared" si="2"/>
        <v>2</v>
      </c>
      <c r="H15" s="77">
        <f>G15/G56</f>
        <v>8.9245872378402495E-4</v>
      </c>
    </row>
    <row r="16" spans="1:258" ht="57" customHeight="1" x14ac:dyDescent="0.25">
      <c r="A16" s="71">
        <v>4</v>
      </c>
      <c r="B16" s="78" t="s">
        <v>97</v>
      </c>
      <c r="C16" s="75"/>
      <c r="D16" s="75"/>
      <c r="E16" s="60"/>
      <c r="F16" s="76">
        <v>1</v>
      </c>
      <c r="G16" s="67">
        <f>SUM(E16:F16)</f>
        <v>1</v>
      </c>
      <c r="H16" s="77">
        <f>G16/G56</f>
        <v>4.4622936189201248E-4</v>
      </c>
    </row>
    <row r="17" spans="1:8" ht="64.5" hidden="1" customHeight="1" x14ac:dyDescent="0.25">
      <c r="A17" s="71"/>
      <c r="B17" s="74" t="s">
        <v>79</v>
      </c>
      <c r="C17" s="75"/>
      <c r="D17" s="75"/>
      <c r="E17" s="60"/>
      <c r="F17" s="76"/>
      <c r="G17" s="67">
        <f t="shared" si="2"/>
        <v>0</v>
      </c>
      <c r="H17" s="77">
        <f>G17/G56</f>
        <v>0</v>
      </c>
    </row>
    <row r="18" spans="1:8" ht="34.5" hidden="1" customHeight="1" x14ac:dyDescent="0.25">
      <c r="A18" s="71"/>
      <c r="B18" s="74" t="s">
        <v>91</v>
      </c>
      <c r="C18" s="75"/>
      <c r="D18" s="75"/>
      <c r="E18" s="60"/>
      <c r="F18" s="76"/>
      <c r="G18" s="67">
        <f t="shared" ref="G18" si="5">SUM(E18:F18)</f>
        <v>0</v>
      </c>
      <c r="H18" s="77">
        <f>G18/G56</f>
        <v>0</v>
      </c>
    </row>
    <row r="19" spans="1:8" ht="51" hidden="1" customHeight="1" x14ac:dyDescent="0.25">
      <c r="A19" s="71"/>
      <c r="B19" s="78" t="s">
        <v>85</v>
      </c>
      <c r="C19" s="75"/>
      <c r="D19" s="75"/>
      <c r="E19" s="60"/>
      <c r="F19" s="76"/>
      <c r="G19" s="67">
        <f t="shared" si="2"/>
        <v>0</v>
      </c>
      <c r="H19" s="77">
        <f>G19/G56</f>
        <v>0</v>
      </c>
    </row>
    <row r="20" spans="1:8" ht="50.25" hidden="1" customHeight="1" x14ac:dyDescent="0.25">
      <c r="A20" s="71"/>
      <c r="B20" s="74" t="s">
        <v>80</v>
      </c>
      <c r="C20" s="75"/>
      <c r="D20" s="75"/>
      <c r="E20" s="60"/>
      <c r="F20" s="76"/>
      <c r="G20" s="67">
        <f t="shared" si="2"/>
        <v>0</v>
      </c>
      <c r="H20" s="77">
        <f>G20/G56</f>
        <v>0</v>
      </c>
    </row>
    <row r="21" spans="1:8" ht="33" customHeight="1" x14ac:dyDescent="0.25">
      <c r="A21" s="71">
        <v>5</v>
      </c>
      <c r="B21" s="74" t="s">
        <v>103</v>
      </c>
      <c r="C21" s="75"/>
      <c r="D21" s="75"/>
      <c r="E21" s="60"/>
      <c r="F21" s="76">
        <v>3</v>
      </c>
      <c r="G21" s="67">
        <f t="shared" ref="G21" si="6">SUM(E21:F21)</f>
        <v>3</v>
      </c>
      <c r="H21" s="77">
        <f>G21/G56</f>
        <v>1.3386880856760374E-3</v>
      </c>
    </row>
    <row r="22" spans="1:8" ht="33.75" customHeight="1" x14ac:dyDescent="0.25">
      <c r="A22" s="134">
        <v>6</v>
      </c>
      <c r="B22" s="135" t="s">
        <v>9</v>
      </c>
      <c r="C22" s="136"/>
      <c r="D22" s="137"/>
      <c r="E22" s="138">
        <v>2</v>
      </c>
      <c r="F22" s="138">
        <v>28</v>
      </c>
      <c r="G22" s="139">
        <f t="shared" si="2"/>
        <v>30</v>
      </c>
      <c r="H22" s="140">
        <f>G22/G56</f>
        <v>1.3386880856760375E-2</v>
      </c>
    </row>
    <row r="23" spans="1:8" ht="33.75" hidden="1" customHeight="1" x14ac:dyDescent="0.25">
      <c r="A23" s="79"/>
      <c r="B23" s="63" t="s">
        <v>98</v>
      </c>
      <c r="C23" s="34"/>
      <c r="D23" s="35"/>
      <c r="E23" s="60"/>
      <c r="F23" s="60"/>
      <c r="G23" s="67">
        <f t="shared" ref="G23" si="7">SUM(E23:F23)</f>
        <v>0</v>
      </c>
      <c r="H23" s="61">
        <f>G23/G56</f>
        <v>0</v>
      </c>
    </row>
    <row r="24" spans="1:8" ht="20.25" customHeight="1" x14ac:dyDescent="0.25">
      <c r="A24" s="134">
        <v>7</v>
      </c>
      <c r="B24" s="135" t="s">
        <v>10</v>
      </c>
      <c r="C24" s="136"/>
      <c r="D24" s="137"/>
      <c r="E24" s="138"/>
      <c r="F24" s="138">
        <v>116</v>
      </c>
      <c r="G24" s="139">
        <f t="shared" si="2"/>
        <v>116</v>
      </c>
      <c r="H24" s="140">
        <f>G24/G56</f>
        <v>5.176260597947345E-2</v>
      </c>
    </row>
    <row r="25" spans="1:8" ht="20.25" customHeight="1" x14ac:dyDescent="0.25">
      <c r="A25" s="79">
        <v>8</v>
      </c>
      <c r="B25" s="63" t="s">
        <v>87</v>
      </c>
      <c r="C25" s="34"/>
      <c r="D25" s="35"/>
      <c r="E25" s="60"/>
      <c r="F25" s="60">
        <v>4</v>
      </c>
      <c r="G25" s="67">
        <f t="shared" ref="G25" si="8">SUM(E25:F25)</f>
        <v>4</v>
      </c>
      <c r="H25" s="61">
        <f>G25/G56</f>
        <v>1.7849174475680499E-3</v>
      </c>
    </row>
    <row r="26" spans="1:8" ht="21" customHeight="1" x14ac:dyDescent="0.25">
      <c r="A26" s="134">
        <v>9</v>
      </c>
      <c r="B26" s="135" t="s">
        <v>11</v>
      </c>
      <c r="C26" s="136"/>
      <c r="D26" s="137"/>
      <c r="E26" s="138">
        <v>3</v>
      </c>
      <c r="F26" s="138">
        <v>195</v>
      </c>
      <c r="G26" s="139">
        <f t="shared" si="2"/>
        <v>198</v>
      </c>
      <c r="H26" s="140">
        <f>G26/G56</f>
        <v>8.8353413654618476E-2</v>
      </c>
    </row>
    <row r="27" spans="1:8" ht="18.75" customHeight="1" x14ac:dyDescent="0.25">
      <c r="A27" s="141">
        <v>10</v>
      </c>
      <c r="B27" s="142" t="s">
        <v>12</v>
      </c>
      <c r="C27" s="143"/>
      <c r="D27" s="144"/>
      <c r="E27" s="145">
        <v>12</v>
      </c>
      <c r="F27" s="145">
        <v>382</v>
      </c>
      <c r="G27" s="146">
        <f t="shared" si="2"/>
        <v>394</v>
      </c>
      <c r="H27" s="147">
        <f>G27/G56</f>
        <v>0.17581436858545293</v>
      </c>
    </row>
    <row r="28" spans="1:8" ht="18.75" customHeight="1" x14ac:dyDescent="0.25">
      <c r="A28" s="141">
        <v>11</v>
      </c>
      <c r="B28" s="142" t="s">
        <v>13</v>
      </c>
      <c r="C28" s="143"/>
      <c r="D28" s="144"/>
      <c r="E28" s="145">
        <v>4</v>
      </c>
      <c r="F28" s="145">
        <v>279</v>
      </c>
      <c r="G28" s="146">
        <f>SUM(E28:F28)</f>
        <v>283</v>
      </c>
      <c r="H28" s="147">
        <f>G28/G56</f>
        <v>0.12628290941543954</v>
      </c>
    </row>
    <row r="29" spans="1:8" ht="18.75" hidden="1" customHeight="1" x14ac:dyDescent="0.25">
      <c r="A29" s="79"/>
      <c r="B29" s="63" t="s">
        <v>99</v>
      </c>
      <c r="C29" s="38"/>
      <c r="D29" s="39"/>
      <c r="E29" s="58"/>
      <c r="F29" s="58"/>
      <c r="G29" s="67">
        <f>SUM(E29:F29)</f>
        <v>0</v>
      </c>
      <c r="H29" s="61">
        <f>G29/G56</f>
        <v>0</v>
      </c>
    </row>
    <row r="30" spans="1:8" ht="18.75" customHeight="1" x14ac:dyDescent="0.25">
      <c r="A30" s="79">
        <v>12</v>
      </c>
      <c r="B30" s="63" t="s">
        <v>76</v>
      </c>
      <c r="C30" s="38"/>
      <c r="D30" s="39"/>
      <c r="E30" s="58"/>
      <c r="F30" s="58">
        <v>1</v>
      </c>
      <c r="G30" s="67">
        <f t="shared" si="2"/>
        <v>1</v>
      </c>
      <c r="H30" s="59">
        <f>G30/G56</f>
        <v>4.4622936189201248E-4</v>
      </c>
    </row>
    <row r="31" spans="1:8" ht="31.5" customHeight="1" x14ac:dyDescent="0.25">
      <c r="A31" s="141">
        <v>13</v>
      </c>
      <c r="B31" s="142" t="s">
        <v>24</v>
      </c>
      <c r="C31" s="148"/>
      <c r="D31" s="149"/>
      <c r="E31" s="150">
        <v>4</v>
      </c>
      <c r="F31" s="150">
        <v>264</v>
      </c>
      <c r="G31" s="146">
        <f t="shared" si="2"/>
        <v>268</v>
      </c>
      <c r="H31" s="151">
        <f>G31/G56</f>
        <v>0.11958946898705936</v>
      </c>
    </row>
    <row r="32" spans="1:8" ht="31.5" customHeight="1" x14ac:dyDescent="0.25">
      <c r="A32" s="79">
        <v>14</v>
      </c>
      <c r="B32" s="63" t="s">
        <v>88</v>
      </c>
      <c r="C32" s="38"/>
      <c r="D32" s="39"/>
      <c r="E32" s="58">
        <v>2</v>
      </c>
      <c r="F32" s="58">
        <v>5</v>
      </c>
      <c r="G32" s="67">
        <f t="shared" ref="G32" si="9">SUM(E32:F32)</f>
        <v>7</v>
      </c>
      <c r="H32" s="59">
        <f>G32/G56</f>
        <v>3.1236055332440876E-3</v>
      </c>
    </row>
    <row r="33" spans="1:8" ht="31.5" hidden="1" customHeight="1" x14ac:dyDescent="0.25">
      <c r="A33" s="79"/>
      <c r="B33" s="63" t="s">
        <v>102</v>
      </c>
      <c r="C33" s="38"/>
      <c r="D33" s="39"/>
      <c r="E33" s="58"/>
      <c r="F33" s="58"/>
      <c r="G33" s="67">
        <f t="shared" ref="G33" si="10">SUM(E33:F33)</f>
        <v>0</v>
      </c>
      <c r="H33" s="59">
        <f>G33/G56</f>
        <v>0</v>
      </c>
    </row>
    <row r="34" spans="1:8" ht="34.5" customHeight="1" x14ac:dyDescent="0.25">
      <c r="A34" s="134">
        <v>15</v>
      </c>
      <c r="B34" s="135" t="s">
        <v>14</v>
      </c>
      <c r="C34" s="136"/>
      <c r="D34" s="137"/>
      <c r="E34" s="138"/>
      <c r="F34" s="138">
        <v>54</v>
      </c>
      <c r="G34" s="139">
        <f t="shared" si="2"/>
        <v>54</v>
      </c>
      <c r="H34" s="140">
        <f>G34/G56</f>
        <v>2.4096385542168676E-2</v>
      </c>
    </row>
    <row r="35" spans="1:8" ht="32.25" customHeight="1" x14ac:dyDescent="0.25">
      <c r="A35" s="141">
        <v>16</v>
      </c>
      <c r="B35" s="142" t="s">
        <v>15</v>
      </c>
      <c r="C35" s="143"/>
      <c r="D35" s="144"/>
      <c r="E35" s="145">
        <v>16</v>
      </c>
      <c r="F35" s="145">
        <v>357</v>
      </c>
      <c r="G35" s="146">
        <f t="shared" si="2"/>
        <v>373</v>
      </c>
      <c r="H35" s="147">
        <f>G35/G56</f>
        <v>0.16644355198572067</v>
      </c>
    </row>
    <row r="36" spans="1:8" ht="33.75" customHeight="1" x14ac:dyDescent="0.25">
      <c r="A36" s="79">
        <v>17</v>
      </c>
      <c r="B36" s="63" t="s">
        <v>16</v>
      </c>
      <c r="C36" s="34"/>
      <c r="D36" s="35"/>
      <c r="E36" s="60">
        <v>2</v>
      </c>
      <c r="F36" s="60">
        <v>16</v>
      </c>
      <c r="G36" s="67">
        <f t="shared" si="2"/>
        <v>18</v>
      </c>
      <c r="H36" s="61">
        <f>G36/G56</f>
        <v>8.0321285140562242E-3</v>
      </c>
    </row>
    <row r="37" spans="1:8" ht="34.5" customHeight="1" x14ac:dyDescent="0.25">
      <c r="A37" s="79">
        <v>18</v>
      </c>
      <c r="B37" s="63" t="s">
        <v>17</v>
      </c>
      <c r="C37" s="34"/>
      <c r="D37" s="35"/>
      <c r="E37" s="60">
        <v>4</v>
      </c>
      <c r="F37" s="60">
        <v>1</v>
      </c>
      <c r="G37" s="67">
        <f t="shared" si="2"/>
        <v>5</v>
      </c>
      <c r="H37" s="61">
        <f>G37/G56</f>
        <v>2.2311468094600626E-3</v>
      </c>
    </row>
    <row r="38" spans="1:8" ht="18.75" customHeight="1" x14ac:dyDescent="0.25">
      <c r="A38" s="79">
        <v>19</v>
      </c>
      <c r="B38" s="78" t="s">
        <v>94</v>
      </c>
      <c r="C38" s="34"/>
      <c r="D38" s="35"/>
      <c r="E38" s="60"/>
      <c r="F38" s="60">
        <v>4</v>
      </c>
      <c r="G38" s="67">
        <f t="shared" ref="G38" si="11">SUM(E38:F38)</f>
        <v>4</v>
      </c>
      <c r="H38" s="61">
        <f>G38/G56</f>
        <v>1.7849174475680499E-3</v>
      </c>
    </row>
    <row r="39" spans="1:8" ht="32.25" customHeight="1" x14ac:dyDescent="0.25">
      <c r="A39" s="134">
        <v>20</v>
      </c>
      <c r="B39" s="135" t="s">
        <v>18</v>
      </c>
      <c r="C39" s="136">
        <v>3</v>
      </c>
      <c r="D39" s="137">
        <v>38</v>
      </c>
      <c r="E39" s="138">
        <v>12</v>
      </c>
      <c r="F39" s="138">
        <v>14</v>
      </c>
      <c r="G39" s="139">
        <f t="shared" si="2"/>
        <v>26</v>
      </c>
      <c r="H39" s="140">
        <f>G39/G56</f>
        <v>1.1601963409192326E-2</v>
      </c>
    </row>
    <row r="40" spans="1:8" ht="50.25" customHeight="1" x14ac:dyDescent="0.25">
      <c r="A40" s="79">
        <v>21</v>
      </c>
      <c r="B40" s="63" t="s">
        <v>19</v>
      </c>
      <c r="C40" s="34">
        <v>2</v>
      </c>
      <c r="D40" s="35">
        <v>70</v>
      </c>
      <c r="E40" s="60">
        <v>2</v>
      </c>
      <c r="F40" s="60">
        <v>14</v>
      </c>
      <c r="G40" s="67">
        <f t="shared" si="2"/>
        <v>16</v>
      </c>
      <c r="H40" s="61">
        <f>G40/G56</f>
        <v>7.1396697902721996E-3</v>
      </c>
    </row>
    <row r="41" spans="1:8" s="37" customFormat="1" ht="47.25" customHeight="1" x14ac:dyDescent="0.25">
      <c r="A41" s="141">
        <v>22</v>
      </c>
      <c r="B41" s="142" t="s">
        <v>20</v>
      </c>
      <c r="C41" s="143">
        <v>22</v>
      </c>
      <c r="D41" s="144">
        <v>30</v>
      </c>
      <c r="E41" s="145">
        <v>5</v>
      </c>
      <c r="F41" s="145">
        <v>338</v>
      </c>
      <c r="G41" s="146">
        <f t="shared" si="2"/>
        <v>343</v>
      </c>
      <c r="H41" s="147">
        <f>G41/G56</f>
        <v>0.15305667112896029</v>
      </c>
    </row>
    <row r="42" spans="1:8" s="37" customFormat="1" ht="34.5" hidden="1" customHeight="1" x14ac:dyDescent="0.25">
      <c r="A42" s="79"/>
      <c r="B42" s="63" t="s">
        <v>73</v>
      </c>
      <c r="C42" s="34"/>
      <c r="D42" s="35"/>
      <c r="E42" s="60"/>
      <c r="F42" s="60"/>
      <c r="G42" s="67">
        <f t="shared" si="2"/>
        <v>0</v>
      </c>
      <c r="H42" s="61">
        <f>G42/G56</f>
        <v>0</v>
      </c>
    </row>
    <row r="43" spans="1:8" ht="20.25" customHeight="1" x14ac:dyDescent="0.25">
      <c r="A43" s="79">
        <v>23</v>
      </c>
      <c r="B43" s="63" t="s">
        <v>21</v>
      </c>
      <c r="C43" s="34"/>
      <c r="D43" s="35"/>
      <c r="E43" s="60">
        <v>7</v>
      </c>
      <c r="F43" s="60">
        <v>1</v>
      </c>
      <c r="G43" s="67">
        <f t="shared" si="2"/>
        <v>8</v>
      </c>
      <c r="H43" s="61">
        <f>G43/G56</f>
        <v>3.5698348951360998E-3</v>
      </c>
    </row>
    <row r="44" spans="1:8" ht="37.5" hidden="1" customHeight="1" x14ac:dyDescent="0.25">
      <c r="A44" s="79"/>
      <c r="B44" s="63" t="s">
        <v>75</v>
      </c>
      <c r="C44" s="34"/>
      <c r="D44" s="35"/>
      <c r="E44" s="60"/>
      <c r="F44" s="60"/>
      <c r="G44" s="67">
        <f t="shared" si="2"/>
        <v>0</v>
      </c>
      <c r="H44" s="61">
        <f>G44/G56</f>
        <v>0</v>
      </c>
    </row>
    <row r="45" spans="1:8" ht="36.75" customHeight="1" x14ac:dyDescent="0.25">
      <c r="A45" s="79">
        <v>24</v>
      </c>
      <c r="B45" s="81" t="s">
        <v>72</v>
      </c>
      <c r="C45" s="82"/>
      <c r="D45" s="82"/>
      <c r="E45" s="83"/>
      <c r="F45" s="84">
        <v>4</v>
      </c>
      <c r="G45" s="67">
        <f t="shared" si="2"/>
        <v>4</v>
      </c>
      <c r="H45" s="85">
        <f>G45/G56</f>
        <v>1.7849174475680499E-3</v>
      </c>
    </row>
    <row r="46" spans="1:8" ht="33.75" hidden="1" customHeight="1" x14ac:dyDescent="0.25">
      <c r="A46" s="79"/>
      <c r="B46" s="78" t="s">
        <v>95</v>
      </c>
      <c r="C46" s="82"/>
      <c r="D46" s="82"/>
      <c r="E46" s="83"/>
      <c r="F46" s="84"/>
      <c r="G46" s="67">
        <f t="shared" ref="G46" si="12">SUM(E46:F46)</f>
        <v>0</v>
      </c>
      <c r="H46" s="85">
        <f>G46/G56</f>
        <v>0</v>
      </c>
    </row>
    <row r="47" spans="1:8" ht="45.75" customHeight="1" x14ac:dyDescent="0.25">
      <c r="A47" s="134">
        <v>25</v>
      </c>
      <c r="B47" s="135" t="s">
        <v>25</v>
      </c>
      <c r="C47" s="136"/>
      <c r="D47" s="137"/>
      <c r="E47" s="138">
        <v>1</v>
      </c>
      <c r="F47" s="138">
        <v>34</v>
      </c>
      <c r="G47" s="139">
        <f t="shared" si="2"/>
        <v>35</v>
      </c>
      <c r="H47" s="140">
        <f>G47/G56</f>
        <v>1.5618027666220438E-2</v>
      </c>
    </row>
    <row r="48" spans="1:8" ht="65.25" customHeight="1" x14ac:dyDescent="0.25">
      <c r="A48" s="79">
        <v>26</v>
      </c>
      <c r="B48" s="63" t="s">
        <v>22</v>
      </c>
      <c r="C48" s="34"/>
      <c r="D48" s="35"/>
      <c r="E48" s="60">
        <v>1</v>
      </c>
      <c r="F48" s="60">
        <v>19</v>
      </c>
      <c r="G48" s="67">
        <f t="shared" si="2"/>
        <v>20</v>
      </c>
      <c r="H48" s="61">
        <f>G48/G56</f>
        <v>8.9245872378402504E-3</v>
      </c>
    </row>
    <row r="49" spans="1:8" ht="34.5" customHeight="1" x14ac:dyDescent="0.25">
      <c r="A49" s="79">
        <v>27</v>
      </c>
      <c r="B49" s="63" t="s">
        <v>77</v>
      </c>
      <c r="C49" s="34"/>
      <c r="D49" s="35"/>
      <c r="E49" s="60"/>
      <c r="F49" s="60">
        <v>2</v>
      </c>
      <c r="G49" s="67">
        <f t="shared" si="2"/>
        <v>2</v>
      </c>
      <c r="H49" s="61">
        <f>G49/G56</f>
        <v>8.9245872378402495E-4</v>
      </c>
    </row>
    <row r="50" spans="1:8" ht="39" customHeight="1" x14ac:dyDescent="0.25">
      <c r="A50" s="79">
        <v>28</v>
      </c>
      <c r="B50" s="63" t="s">
        <v>83</v>
      </c>
      <c r="C50" s="34"/>
      <c r="D50" s="35"/>
      <c r="E50" s="60">
        <v>3</v>
      </c>
      <c r="F50" s="60"/>
      <c r="G50" s="67">
        <f t="shared" si="2"/>
        <v>3</v>
      </c>
      <c r="H50" s="61">
        <f>G50/G56</f>
        <v>1.3386880856760374E-3</v>
      </c>
    </row>
    <row r="51" spans="1:8" ht="57.75" customHeight="1" x14ac:dyDescent="0.25">
      <c r="A51" s="79">
        <v>29</v>
      </c>
      <c r="B51" s="63" t="s">
        <v>23</v>
      </c>
      <c r="C51" s="34"/>
      <c r="D51" s="35"/>
      <c r="E51" s="60"/>
      <c r="F51" s="60">
        <v>10</v>
      </c>
      <c r="G51" s="67">
        <f t="shared" si="2"/>
        <v>10</v>
      </c>
      <c r="H51" s="61">
        <f>G51/G56</f>
        <v>4.4622936189201252E-3</v>
      </c>
    </row>
    <row r="52" spans="1:8" ht="85.5" customHeight="1" x14ac:dyDescent="0.25">
      <c r="A52" s="79">
        <v>30</v>
      </c>
      <c r="B52" s="65" t="s">
        <v>74</v>
      </c>
      <c r="C52" s="66"/>
      <c r="D52" s="42"/>
      <c r="E52" s="67">
        <v>9</v>
      </c>
      <c r="F52" s="67">
        <v>2</v>
      </c>
      <c r="G52" s="67">
        <f>SUM(E52:F52)</f>
        <v>11</v>
      </c>
      <c r="H52" s="68">
        <f>G52/G56</f>
        <v>4.9085229808121375E-3</v>
      </c>
    </row>
    <row r="53" spans="1:8" ht="49.5" hidden="1" customHeight="1" x14ac:dyDescent="0.25">
      <c r="A53" s="79"/>
      <c r="B53" s="65" t="s">
        <v>101</v>
      </c>
      <c r="C53" s="66"/>
      <c r="D53" s="42"/>
      <c r="E53" s="67"/>
      <c r="F53" s="67"/>
      <c r="G53" s="67">
        <f>SUM(E53:F53)</f>
        <v>0</v>
      </c>
      <c r="H53" s="68">
        <f>G53/G56</f>
        <v>0</v>
      </c>
    </row>
    <row r="54" spans="1:8" ht="18" hidden="1" customHeight="1" x14ac:dyDescent="0.25">
      <c r="A54" s="71"/>
      <c r="B54" s="65" t="s">
        <v>89</v>
      </c>
      <c r="C54" s="66"/>
      <c r="D54" s="42"/>
      <c r="E54" s="67"/>
      <c r="F54" s="67"/>
      <c r="G54" s="67">
        <f t="shared" ref="G54:G55" si="13">SUM(E54:F54)</f>
        <v>0</v>
      </c>
      <c r="H54" s="68">
        <f>G54/G56</f>
        <v>0</v>
      </c>
    </row>
    <row r="55" spans="1:8" ht="20.25" hidden="1" customHeight="1" x14ac:dyDescent="0.25">
      <c r="A55" s="71"/>
      <c r="B55" s="65" t="s">
        <v>90</v>
      </c>
      <c r="C55" s="66"/>
      <c r="D55" s="42"/>
      <c r="E55" s="67"/>
      <c r="F55" s="67"/>
      <c r="G55" s="67">
        <f t="shared" si="13"/>
        <v>0</v>
      </c>
      <c r="H55" s="68">
        <f>G55/G56</f>
        <v>0</v>
      </c>
    </row>
    <row r="56" spans="1:8" ht="20.25" customHeight="1" x14ac:dyDescent="0.25">
      <c r="A56" s="105" t="s">
        <v>1</v>
      </c>
      <c r="B56" s="106"/>
      <c r="C56" s="42">
        <f>SUM(C22:C43)</f>
        <v>27</v>
      </c>
      <c r="D56" s="42">
        <f>SUM(D22:D43)</f>
        <v>138</v>
      </c>
      <c r="E56" s="62">
        <f t="shared" ref="E56" si="14">SUM(E7:E55)</f>
        <v>90</v>
      </c>
      <c r="F56" s="62">
        <f>SUM(F7:F55)</f>
        <v>2151</v>
      </c>
      <c r="G56" s="62">
        <f>SUM(G7:G55)</f>
        <v>2241</v>
      </c>
      <c r="H56" s="62">
        <f>SUM(H7:H55)</f>
        <v>1.0000000000000002</v>
      </c>
    </row>
    <row r="57" spans="1:8" ht="37.9" customHeight="1" x14ac:dyDescent="0.3">
      <c r="A57" s="14"/>
      <c r="B57" s="15"/>
      <c r="C57" s="16"/>
      <c r="D57" s="17"/>
      <c r="E57" s="17"/>
      <c r="F57" s="13"/>
      <c r="G57" s="13"/>
      <c r="H57" s="18"/>
    </row>
    <row r="58" spans="1:8" ht="56.25" customHeight="1" x14ac:dyDescent="0.3">
      <c r="A58" s="14"/>
      <c r="C58" s="16"/>
      <c r="D58" s="17"/>
      <c r="E58" s="17"/>
      <c r="F58" s="13"/>
      <c r="G58" s="13"/>
      <c r="H58" s="18"/>
    </row>
    <row r="59" spans="1:8" ht="57" customHeight="1" x14ac:dyDescent="0.3">
      <c r="A59" s="14"/>
      <c r="B59" s="15"/>
      <c r="C59" s="16"/>
      <c r="D59" s="17"/>
      <c r="E59" s="17"/>
      <c r="F59" s="13"/>
      <c r="G59" s="13"/>
      <c r="H59" s="18"/>
    </row>
    <row r="60" spans="1:8" ht="45" customHeight="1" x14ac:dyDescent="0.3">
      <c r="A60" s="14"/>
      <c r="B60" s="15"/>
      <c r="C60" s="16"/>
      <c r="D60" s="17"/>
      <c r="E60" s="17"/>
      <c r="F60" s="13"/>
      <c r="G60" s="13"/>
      <c r="H60" s="18"/>
    </row>
    <row r="61" spans="1:8" ht="18.75" x14ac:dyDescent="0.3">
      <c r="A61" s="104"/>
      <c r="B61" s="104"/>
      <c r="C61" s="17"/>
      <c r="D61" s="17"/>
      <c r="E61" s="19"/>
      <c r="F61" s="19"/>
      <c r="G61" s="19"/>
      <c r="H61" s="20"/>
    </row>
    <row r="62" spans="1:8" ht="15.75" x14ac:dyDescent="0.25">
      <c r="C62" s="7"/>
      <c r="D62" s="7"/>
      <c r="E62" s="7"/>
      <c r="F62" s="8"/>
      <c r="G62" s="8"/>
      <c r="H62" s="7"/>
    </row>
    <row r="63" spans="1:8" ht="18.75" x14ac:dyDescent="0.3">
      <c r="C63" s="7"/>
      <c r="D63" s="7"/>
      <c r="E63" s="7"/>
      <c r="F63" s="13"/>
      <c r="G63" s="13"/>
      <c r="H63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61:B61"/>
    <mergeCell ref="A56:B56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95" zoomScaleNormal="95" workbookViewId="0">
      <selection activeCell="F10" sqref="F1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17" t="s">
        <v>104</v>
      </c>
      <c r="I1" s="93"/>
      <c r="J1" s="93"/>
      <c r="K1" s="93"/>
    </row>
    <row r="2" spans="1:12" ht="27" customHeight="1" x14ac:dyDescent="0.2">
      <c r="A2" s="132" t="s">
        <v>105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34.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57" hidden="1" customHeight="1" x14ac:dyDescent="0.2">
      <c r="A4" s="21"/>
    </row>
    <row r="5" spans="1:12" ht="55.5" customHeight="1" x14ac:dyDescent="0.2">
      <c r="A5" s="123" t="s">
        <v>31</v>
      </c>
      <c r="B5" s="123" t="s">
        <v>6</v>
      </c>
      <c r="C5" s="123" t="s">
        <v>45</v>
      </c>
      <c r="D5" s="123" t="s">
        <v>46</v>
      </c>
      <c r="E5" s="123" t="s">
        <v>47</v>
      </c>
      <c r="F5" s="118" t="s">
        <v>48</v>
      </c>
      <c r="G5" s="119"/>
      <c r="H5" s="120"/>
      <c r="I5" s="118" t="s">
        <v>44</v>
      </c>
      <c r="J5" s="120"/>
      <c r="K5" s="123" t="s">
        <v>49</v>
      </c>
    </row>
    <row r="6" spans="1:12" ht="18" customHeight="1" x14ac:dyDescent="0.2">
      <c r="A6" s="124"/>
      <c r="B6" s="124"/>
      <c r="C6" s="126"/>
      <c r="D6" s="126"/>
      <c r="E6" s="126"/>
      <c r="F6" s="121" t="s">
        <v>7</v>
      </c>
      <c r="G6" s="115" t="s">
        <v>26</v>
      </c>
      <c r="H6" s="116"/>
      <c r="I6" s="121" t="s">
        <v>7</v>
      </c>
      <c r="J6" s="30" t="s">
        <v>50</v>
      </c>
      <c r="K6" s="129"/>
    </row>
    <row r="7" spans="1:12" ht="48" customHeight="1" x14ac:dyDescent="0.2">
      <c r="A7" s="125"/>
      <c r="B7" s="125"/>
      <c r="C7" s="127"/>
      <c r="D7" s="127"/>
      <c r="E7" s="127"/>
      <c r="F7" s="122"/>
      <c r="G7" s="31" t="s">
        <v>51</v>
      </c>
      <c r="H7" s="31" t="s">
        <v>52</v>
      </c>
      <c r="I7" s="128"/>
      <c r="J7" s="31" t="s">
        <v>110</v>
      </c>
      <c r="K7" s="128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90</v>
      </c>
      <c r="D9" s="45">
        <v>82</v>
      </c>
      <c r="E9" s="45">
        <v>2</v>
      </c>
      <c r="F9" s="45">
        <v>136</v>
      </c>
      <c r="G9" s="45">
        <v>0</v>
      </c>
      <c r="H9" s="45">
        <v>1</v>
      </c>
      <c r="I9" s="45">
        <v>0</v>
      </c>
      <c r="J9" s="45">
        <v>0</v>
      </c>
      <c r="K9" s="45">
        <f>G9*100/D9</f>
        <v>0</v>
      </c>
    </row>
    <row r="10" spans="1:12" ht="43.5" customHeight="1" x14ac:dyDescent="0.2">
      <c r="A10" s="27">
        <v>2</v>
      </c>
      <c r="B10" s="28" t="s">
        <v>60</v>
      </c>
      <c r="C10" s="46">
        <v>83</v>
      </c>
      <c r="D10" s="46">
        <v>83</v>
      </c>
      <c r="E10" s="46">
        <v>1</v>
      </c>
      <c r="F10" s="46">
        <v>124</v>
      </c>
      <c r="G10" s="46">
        <v>0</v>
      </c>
      <c r="H10" s="46">
        <v>0</v>
      </c>
      <c r="I10" s="46">
        <v>2</v>
      </c>
      <c r="J10" s="46">
        <v>0</v>
      </c>
      <c r="K10" s="45">
        <f t="shared" ref="K10:K19" si="0">G10*100/D10</f>
        <v>0</v>
      </c>
    </row>
    <row r="11" spans="1:12" ht="45.75" customHeight="1" x14ac:dyDescent="0.2">
      <c r="A11" s="27">
        <v>3</v>
      </c>
      <c r="B11" s="28" t="s">
        <v>43</v>
      </c>
      <c r="C11" s="46">
        <v>212</v>
      </c>
      <c r="D11" s="46">
        <v>164</v>
      </c>
      <c r="E11" s="46">
        <v>3</v>
      </c>
      <c r="F11" s="46">
        <v>221</v>
      </c>
      <c r="G11" s="46">
        <v>0</v>
      </c>
      <c r="H11" s="46">
        <v>3</v>
      </c>
      <c r="I11" s="46">
        <v>6</v>
      </c>
      <c r="J11" s="46">
        <v>0</v>
      </c>
      <c r="K11" s="45">
        <f t="shared" si="0"/>
        <v>0</v>
      </c>
    </row>
    <row r="12" spans="1:12" ht="44.25" customHeight="1" x14ac:dyDescent="0.2">
      <c r="A12" s="80">
        <v>4</v>
      </c>
      <c r="B12" s="28" t="s">
        <v>61</v>
      </c>
      <c r="C12" s="46">
        <v>167</v>
      </c>
      <c r="D12" s="46">
        <v>167</v>
      </c>
      <c r="E12" s="46">
        <v>0</v>
      </c>
      <c r="F12" s="46">
        <v>272</v>
      </c>
      <c r="G12" s="46">
        <v>0</v>
      </c>
      <c r="H12" s="46">
        <v>0</v>
      </c>
      <c r="I12" s="46">
        <v>5</v>
      </c>
      <c r="J12" s="46">
        <v>0</v>
      </c>
      <c r="K12" s="45">
        <f t="shared" si="0"/>
        <v>0</v>
      </c>
    </row>
    <row r="13" spans="1:12" ht="44.25" customHeight="1" x14ac:dyDescent="0.2">
      <c r="A13" s="27">
        <v>5</v>
      </c>
      <c r="B13" s="28" t="s">
        <v>63</v>
      </c>
      <c r="C13" s="47">
        <v>72</v>
      </c>
      <c r="D13" s="47">
        <v>72</v>
      </c>
      <c r="E13" s="47">
        <v>0</v>
      </c>
      <c r="F13" s="47">
        <v>55</v>
      </c>
      <c r="G13" s="47">
        <v>0</v>
      </c>
      <c r="H13" s="47">
        <v>0</v>
      </c>
      <c r="I13" s="47">
        <v>2</v>
      </c>
      <c r="J13" s="47">
        <v>0</v>
      </c>
      <c r="K13" s="45">
        <f t="shared" si="0"/>
        <v>0</v>
      </c>
      <c r="L13" s="48"/>
    </row>
    <row r="14" spans="1:12" ht="43.5" customHeight="1" x14ac:dyDescent="0.2">
      <c r="A14" s="27">
        <v>6</v>
      </c>
      <c r="B14" s="28" t="s">
        <v>62</v>
      </c>
      <c r="C14" s="46">
        <v>93</v>
      </c>
      <c r="D14" s="46">
        <v>92</v>
      </c>
      <c r="E14" s="46">
        <v>3</v>
      </c>
      <c r="F14" s="46">
        <v>121</v>
      </c>
      <c r="G14" s="46">
        <v>0</v>
      </c>
      <c r="H14" s="46">
        <v>3</v>
      </c>
      <c r="I14" s="46">
        <v>3</v>
      </c>
      <c r="J14" s="46">
        <v>0</v>
      </c>
      <c r="K14" s="45">
        <f t="shared" si="0"/>
        <v>0</v>
      </c>
    </row>
    <row r="15" spans="1:12" ht="42.75" customHeight="1" x14ac:dyDescent="0.2">
      <c r="A15" s="27">
        <v>7</v>
      </c>
      <c r="B15" s="28" t="s">
        <v>59</v>
      </c>
      <c r="C15" s="46">
        <v>106</v>
      </c>
      <c r="D15" s="46">
        <v>106</v>
      </c>
      <c r="E15" s="46">
        <v>0</v>
      </c>
      <c r="F15" s="46">
        <v>138</v>
      </c>
      <c r="G15" s="46">
        <v>0</v>
      </c>
      <c r="H15" s="46">
        <v>0</v>
      </c>
      <c r="I15" s="46">
        <v>0</v>
      </c>
      <c r="J15" s="46">
        <v>0</v>
      </c>
      <c r="K15" s="45">
        <f t="shared" si="0"/>
        <v>0</v>
      </c>
    </row>
    <row r="16" spans="1:12" ht="44.25" customHeight="1" x14ac:dyDescent="0.2">
      <c r="A16" s="27">
        <v>8</v>
      </c>
      <c r="B16" s="28" t="s">
        <v>58</v>
      </c>
      <c r="C16" s="46">
        <v>104</v>
      </c>
      <c r="D16" s="46">
        <v>103</v>
      </c>
      <c r="E16" s="46">
        <v>1</v>
      </c>
      <c r="F16" s="46">
        <v>135</v>
      </c>
      <c r="G16" s="46">
        <v>0</v>
      </c>
      <c r="H16" s="46">
        <v>0</v>
      </c>
      <c r="I16" s="46">
        <v>7</v>
      </c>
      <c r="J16" s="46">
        <v>0</v>
      </c>
      <c r="K16" s="45">
        <f t="shared" si="0"/>
        <v>0</v>
      </c>
    </row>
    <row r="17" spans="1:11" ht="45.75" customHeight="1" x14ac:dyDescent="0.2">
      <c r="A17" s="27">
        <v>9</v>
      </c>
      <c r="B17" s="28" t="s">
        <v>57</v>
      </c>
      <c r="C17" s="46">
        <v>567</v>
      </c>
      <c r="D17" s="46">
        <v>500</v>
      </c>
      <c r="E17" s="46">
        <v>5</v>
      </c>
      <c r="F17" s="46">
        <v>567</v>
      </c>
      <c r="G17" s="46">
        <v>0</v>
      </c>
      <c r="H17" s="46">
        <v>5</v>
      </c>
      <c r="I17" s="46">
        <v>1</v>
      </c>
      <c r="J17" s="46">
        <v>0</v>
      </c>
      <c r="K17" s="45">
        <f t="shared" si="0"/>
        <v>0</v>
      </c>
    </row>
    <row r="18" spans="1:11" ht="44.25" customHeight="1" x14ac:dyDescent="0.2">
      <c r="A18" s="27">
        <v>10</v>
      </c>
      <c r="B18" s="28" t="s">
        <v>56</v>
      </c>
      <c r="C18" s="46">
        <v>394</v>
      </c>
      <c r="D18" s="46">
        <v>393</v>
      </c>
      <c r="E18" s="46">
        <v>1</v>
      </c>
      <c r="F18" s="46">
        <v>578</v>
      </c>
      <c r="G18" s="46">
        <v>0</v>
      </c>
      <c r="H18" s="46">
        <v>0</v>
      </c>
      <c r="I18" s="46">
        <v>10</v>
      </c>
      <c r="J18" s="46">
        <v>0</v>
      </c>
      <c r="K18" s="45">
        <f t="shared" si="0"/>
        <v>0</v>
      </c>
    </row>
    <row r="19" spans="1:11" ht="43.5" customHeight="1" x14ac:dyDescent="0.2">
      <c r="A19" s="27">
        <v>11</v>
      </c>
      <c r="B19" s="28" t="s">
        <v>55</v>
      </c>
      <c r="C19" s="53">
        <v>353</v>
      </c>
      <c r="D19" s="53">
        <v>345</v>
      </c>
      <c r="E19" s="53">
        <v>0</v>
      </c>
      <c r="F19" s="53">
        <v>521</v>
      </c>
      <c r="G19" s="53">
        <v>0</v>
      </c>
      <c r="H19" s="53">
        <v>0</v>
      </c>
      <c r="I19" s="53">
        <v>7</v>
      </c>
      <c r="J19" s="46">
        <v>0</v>
      </c>
      <c r="K19" s="45">
        <f t="shared" si="0"/>
        <v>0</v>
      </c>
    </row>
    <row r="20" spans="1:11" ht="26.25" customHeight="1" x14ac:dyDescent="0.2">
      <c r="A20" s="130" t="s">
        <v>41</v>
      </c>
      <c r="B20" s="131"/>
      <c r="C20" s="44">
        <f>SUM(C10:C19)</f>
        <v>2151</v>
      </c>
      <c r="D20" s="44">
        <f>SUM(D10:D19)</f>
        <v>2025</v>
      </c>
      <c r="E20" s="44">
        <f>SUM(E11:E19)</f>
        <v>13</v>
      </c>
      <c r="F20" s="44">
        <f>SUM(F10:F19)</f>
        <v>2732</v>
      </c>
      <c r="G20" s="44">
        <f>SUM(G11:G19)</f>
        <v>0</v>
      </c>
      <c r="H20" s="44">
        <f>SUM(H11:H19)</f>
        <v>11</v>
      </c>
      <c r="I20" s="44">
        <f>SUM(I10:I19)</f>
        <v>43</v>
      </c>
      <c r="J20" s="44">
        <f t="shared" ref="J20:K20" si="1">SUM(J11:J19)</f>
        <v>0</v>
      </c>
      <c r="K20" s="44">
        <f t="shared" si="1"/>
        <v>0</v>
      </c>
    </row>
    <row r="21" spans="1:11" ht="26.25" customHeight="1" x14ac:dyDescent="0.2">
      <c r="A21" s="115" t="s">
        <v>42</v>
      </c>
      <c r="B21" s="116"/>
      <c r="C21" s="43">
        <f>SUM(C9:C19)</f>
        <v>2241</v>
      </c>
      <c r="D21" s="43">
        <f>SUM(D9:D19)</f>
        <v>2107</v>
      </c>
      <c r="E21" s="43">
        <f>SUM(E9:E18)</f>
        <v>16</v>
      </c>
      <c r="F21" s="43">
        <f>SUM(F9:F19)</f>
        <v>2868</v>
      </c>
      <c r="G21" s="43">
        <f t="shared" ref="G21:K21" si="2">SUM(G9:G19)</f>
        <v>0</v>
      </c>
      <c r="H21" s="43">
        <f t="shared" si="2"/>
        <v>12</v>
      </c>
      <c r="I21" s="43">
        <f t="shared" si="2"/>
        <v>43</v>
      </c>
      <c r="J21" s="43">
        <f t="shared" si="2"/>
        <v>0</v>
      </c>
      <c r="K21" s="43">
        <f t="shared" si="2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2022-01-13T13:56:08Z</cp:lastPrinted>
  <dcterms:created xsi:type="dcterms:W3CDTF">2004-05-21T10:07:22Z</dcterms:created>
  <dcterms:modified xsi:type="dcterms:W3CDTF">2022-01-13T14:00:04Z</dcterms:modified>
</cp:coreProperties>
</file>