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02 Общий отдел\02_Маслова Наталья Анатольевна\2 СПРАВКИ по обращениям граждан\обращения 2022\обращения_март_2022\"/>
    </mc:Choice>
  </mc:AlternateContent>
  <bookViews>
    <workbookView xWindow="240" yWindow="1095" windowWidth="14220" windowHeight="6045" activeTab="1"/>
  </bookViews>
  <sheets>
    <sheet name="Статистика" sheetId="1" r:id="rId1"/>
    <sheet name="тематика " sheetId="3" r:id="rId2"/>
    <sheet name="контроль" sheetId="4" r:id="rId3"/>
  </sheets>
  <definedNames>
    <definedName name="_Наименование_субъекта_Российской_Фе" localSheetId="2">#REF!</definedName>
    <definedName name="_xlnm.Print_Area" localSheetId="2">контроль!$A$1:$L$21</definedName>
    <definedName name="_xlnm.Print_Area" localSheetId="0">Статистика!$A$1:$P$20</definedName>
    <definedName name="_xlnm.Print_Area" localSheetId="1">'тематика '!$A$1:$F$56</definedName>
  </definedNames>
  <calcPr calcId="152511"/>
</workbook>
</file>

<file path=xl/calcChain.xml><?xml version="1.0" encoding="utf-8"?>
<calcChain xmlns="http://schemas.openxmlformats.org/spreadsheetml/2006/main">
  <c r="C8" i="1" l="1"/>
  <c r="C13" i="1" l="1"/>
  <c r="C14" i="1"/>
  <c r="E21" i="3" l="1"/>
  <c r="E33" i="3" l="1"/>
  <c r="G21" i="4" l="1"/>
  <c r="H21" i="4"/>
  <c r="I21" i="4"/>
  <c r="J21" i="4"/>
  <c r="K21" i="4"/>
  <c r="D56" i="3" l="1"/>
  <c r="E53" i="3"/>
  <c r="E13" i="3"/>
  <c r="E29" i="3" l="1"/>
  <c r="E23" i="3"/>
  <c r="C11" i="1" l="1"/>
  <c r="H20" i="4" l="1"/>
  <c r="G20" i="4"/>
  <c r="E20" i="4"/>
  <c r="E16" i="3" l="1"/>
  <c r="I20" i="4" l="1"/>
  <c r="C56" i="3"/>
  <c r="E7" i="3"/>
  <c r="E46" i="3" l="1"/>
  <c r="E38" i="3"/>
  <c r="E12" i="3"/>
  <c r="E11" i="3"/>
  <c r="K20" i="4" l="1"/>
  <c r="C10" i="1" l="1"/>
  <c r="C12" i="1"/>
  <c r="C15" i="1"/>
  <c r="C16" i="1"/>
  <c r="C17" i="1"/>
  <c r="C18" i="1"/>
  <c r="C9" i="1"/>
  <c r="C19" i="1" l="1"/>
  <c r="E18" i="3"/>
  <c r="E54" i="3"/>
  <c r="E55" i="3"/>
  <c r="E32" i="3"/>
  <c r="E25" i="3"/>
  <c r="E8" i="3"/>
  <c r="E9" i="3" l="1"/>
  <c r="E10" i="3"/>
  <c r="E14" i="3"/>
  <c r="E15" i="3"/>
  <c r="E17" i="3"/>
  <c r="E19" i="3"/>
  <c r="E20" i="3"/>
  <c r="E22" i="3"/>
  <c r="E24" i="3"/>
  <c r="E26" i="3"/>
  <c r="E27" i="3"/>
  <c r="E28" i="3"/>
  <c r="E30" i="3"/>
  <c r="E31" i="3"/>
  <c r="E34" i="3"/>
  <c r="E35" i="3"/>
  <c r="E36" i="3"/>
  <c r="E37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6" i="3" l="1"/>
  <c r="F33" i="3" l="1"/>
  <c r="F21" i="3"/>
  <c r="F13" i="3"/>
  <c r="F53" i="3"/>
  <c r="F23" i="3"/>
  <c r="F29" i="3"/>
  <c r="F7" i="3"/>
  <c r="F16" i="3"/>
  <c r="F12" i="3"/>
  <c r="F32" i="3"/>
  <c r="F25" i="3"/>
  <c r="F54" i="3"/>
  <c r="F38" i="3"/>
  <c r="F8" i="3"/>
  <c r="F55" i="3"/>
  <c r="F11" i="3"/>
  <c r="F9" i="3"/>
  <c r="F18" i="3"/>
  <c r="F46" i="3"/>
  <c r="F21" i="4"/>
  <c r="F20" i="4"/>
  <c r="D21" i="4" l="1"/>
  <c r="D20" i="4"/>
  <c r="C21" i="4"/>
  <c r="C20" i="4"/>
  <c r="H19" i="1"/>
  <c r="I19" i="1"/>
  <c r="J19" i="1"/>
  <c r="K19" i="1"/>
  <c r="L19" i="1"/>
  <c r="M19" i="1"/>
  <c r="N19" i="1"/>
  <c r="P19" i="1"/>
  <c r="C20" i="1" l="1"/>
  <c r="K20" i="1" l="1"/>
  <c r="J20" i="1"/>
  <c r="F19" i="1"/>
  <c r="F20" i="1"/>
  <c r="J20" i="4" l="1"/>
  <c r="H20" i="1" l="1"/>
  <c r="I20" i="1"/>
  <c r="L20" i="1" l="1"/>
  <c r="F19" i="3" l="1"/>
  <c r="F50" i="3"/>
  <c r="F15" i="3"/>
  <c r="F52" i="3"/>
  <c r="F17" i="3"/>
  <c r="F14" i="3"/>
  <c r="F20" i="3"/>
  <c r="F10" i="3"/>
  <c r="F49" i="3"/>
  <c r="F30" i="3"/>
  <c r="F44" i="3"/>
  <c r="F42" i="3"/>
  <c r="F45" i="3"/>
  <c r="E21" i="4"/>
  <c r="O20" i="1"/>
  <c r="P20" i="1"/>
  <c r="N20" i="1"/>
  <c r="M20" i="1"/>
  <c r="G20" i="1"/>
  <c r="F51" i="3" l="1"/>
  <c r="F39" i="3"/>
  <c r="F48" i="3"/>
  <c r="F40" i="3"/>
  <c r="F47" i="3"/>
  <c r="F28" i="3"/>
  <c r="F36" i="3"/>
  <c r="F43" i="3"/>
  <c r="F35" i="3"/>
  <c r="F27" i="3"/>
  <c r="F24" i="3"/>
  <c r="F37" i="3"/>
  <c r="F34" i="3"/>
  <c r="F22" i="3"/>
  <c r="F31" i="3"/>
  <c r="F41" i="3"/>
  <c r="F26" i="3"/>
  <c r="F56" i="3" l="1"/>
</calcChain>
</file>

<file path=xl/sharedStrings.xml><?xml version="1.0" encoding="utf-8"?>
<sst xmlns="http://schemas.openxmlformats.org/spreadsheetml/2006/main" count="122" uniqueCount="109">
  <si>
    <t>Принято граждан</t>
  </si>
  <si>
    <t>ИТОГО</t>
  </si>
  <si>
    <t xml:space="preserve">№
п/п
</t>
  </si>
  <si>
    <t xml:space="preserve">Наименование тематики обращения
</t>
  </si>
  <si>
    <t>Наименование территориального налогового органа</t>
  </si>
  <si>
    <t>всего</t>
  </si>
  <si>
    <t>УФНС России по Тверской области</t>
  </si>
  <si>
    <t>0003.0008.0086.0538 Налоговые преференции и льготы физическим лицам</t>
  </si>
  <si>
    <t>0003.0008.0086.0540 Земельный налог</t>
  </si>
  <si>
    <t>0003.0008.0086.0543 Транспортный налог</t>
  </si>
  <si>
    <t>0003.0008.0086.0544 Налог на имущество</t>
  </si>
  <si>
    <t>0003.0008.0086.0545 Налог на доходы физических лиц</t>
  </si>
  <si>
    <t>0003.0008.0086.0551 Учет налогоплательщиков. Получение и отказ от ИНН</t>
  </si>
  <si>
    <t>0003.0008.0086.0552 Организация работы с налогоплательщиками</t>
  </si>
  <si>
    <t>0003.0008.0086.0553 Актуализация сведений об объектах налогообложения</t>
  </si>
  <si>
    <t>0003.0008.0086.0554 Получение налоговых уведомлений об уплате налога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</si>
  <si>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</si>
  <si>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</si>
  <si>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0003.0008.0086.0558 Задолженность по налогам, сборам и взносам в бюджеты государственных внебюджетных фондов</t>
  </si>
  <si>
    <t>0003.0008.0086.0560 Уклонение от налогообложения</t>
  </si>
  <si>
    <t>0003.0008.0086.0565 Регистрация юридических лиц, физических лиц в качестве индивидуальных предпринимателей и крестьянских (фермерских) хозяйств</t>
  </si>
  <si>
    <t>0003.0008.0086.0568 Регистрация контрольно-кассовой техники, используемой организациями и индивидуальными предпринимателями</t>
  </si>
  <si>
    <t>0003.0008.0086.0548 Налогообложение малого бизнеса, специальных налоговых режимов</t>
  </si>
  <si>
    <t>0003.0008.0086.0564 Контроль исполнения налогового законодательства физическими и юридическими лицами</t>
  </si>
  <si>
    <t>в том числе</t>
  </si>
  <si>
    <t>из МИ ФНС России по ЦОД</t>
  </si>
  <si>
    <t>из Администрации Президента Российской Федерации</t>
  </si>
  <si>
    <t>Обратиться в ФНС России</t>
  </si>
  <si>
    <t>Всего поступило обращений граждан</t>
  </si>
  <si>
    <t>№ п/п</t>
  </si>
  <si>
    <t xml:space="preserve">Наименование территориального налогового органа </t>
  </si>
  <si>
    <t xml:space="preserve">Количество поступивших обращений </t>
  </si>
  <si>
    <t>всего (5+6+7+8+9+10+11+12)</t>
  </si>
  <si>
    <t>в т.ч.</t>
  </si>
  <si>
    <t>через электронные сервисы:</t>
  </si>
  <si>
    <t>на бумажном носителе</t>
  </si>
  <si>
    <t>из  других ТНО</t>
  </si>
  <si>
    <t>ФГИС ДО</t>
  </si>
  <si>
    <t>ЛК</t>
  </si>
  <si>
    <t>ВСЕГО ИНСПЕКЦИЯМ:</t>
  </si>
  <si>
    <t xml:space="preserve">ВСЕГО: </t>
  </si>
  <si>
    <t>Межрайонная  ИФНС России №3 по Тверской области</t>
  </si>
  <si>
    <t>Кол-во обращений, перенаправленных на исполнение в другой ТНО</t>
  </si>
  <si>
    <t xml:space="preserve">Кол-во  поступивших
обращений
</t>
  </si>
  <si>
    <t xml:space="preserve">Кол-во 
обращений, поставленных на контроль 
в отчетном периоде
</t>
  </si>
  <si>
    <t xml:space="preserve">Кол-во 
обращений,  срок исполнения продлен в отчетном периоде
</t>
  </si>
  <si>
    <t xml:space="preserve">Кол-во 
обращений, исполненных в отчетном периоде
</t>
  </si>
  <si>
    <t>%            обращений, исполненных с нарушением срока к количеству обращений, поставленных на контроль</t>
  </si>
  <si>
    <t>из них</t>
  </si>
  <si>
    <t>с нарушением срока  исполнения</t>
  </si>
  <si>
    <t>с продлением срока исполнения</t>
  </si>
  <si>
    <t>ВСЕГО:</t>
  </si>
  <si>
    <t>ВСЕГО ПО ИНСПЕКЦИЯМ:</t>
  </si>
  <si>
    <t>Межрайонная  ИФНС России № 12 по Тверской области</t>
  </si>
  <si>
    <t>Межрайонная  ИФНС России № 10 по Тверской области</t>
  </si>
  <si>
    <t>Межрайонная  ИФНС России № 9 по Тверской области</t>
  </si>
  <si>
    <t>Межрайонная  ИФНС России № 8 по Тверской области</t>
  </si>
  <si>
    <t>Межрайонная  ИФНС России № 7 по Тверской области</t>
  </si>
  <si>
    <t>Межрайонная  ИФНС России № 2 по Тверской области</t>
  </si>
  <si>
    <t>Межрайонная  ИФНС России № 4 по Тверской области</t>
  </si>
  <si>
    <t>Межрайонная  ИФНС России № 6 по Тверской области</t>
  </si>
  <si>
    <t>Межрайонная  ИФНС России № 5 по Тверской области</t>
  </si>
  <si>
    <t>Межрайонная  ИФНС России № 3 по Тверской области</t>
  </si>
  <si>
    <t>из вышестоящего налогового органа</t>
  </si>
  <si>
    <t>ЖС. Обращения</t>
  </si>
  <si>
    <t>ЖС. Интернет-обращения</t>
  </si>
  <si>
    <t>Количество поступивших 
обращений в Управление</t>
  </si>
  <si>
    <t>Количество поступивших 
обращений в Инспекции</t>
  </si>
  <si>
    <t>Общее                      количество поступивших 
обращений</t>
  </si>
  <si>
    <t>% к общему 
количеству 
поступивших обращений</t>
  </si>
  <si>
    <t>0003.0008.0086.0562 Оказание услуг в электронной форме. Пользование информационными ресурсами</t>
  </si>
  <si>
    <t>0003.0008.0086.0559 Предоставление отсрочки или рассрочки по уплате налога, сбора, пени, штрафа</t>
  </si>
  <si>
    <t xml:space="preserve"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</t>
  </si>
  <si>
    <t>0003.0008.0086.0561 Доступ к персонифицированной информации о состоянии расчета с бюджетом</t>
  </si>
  <si>
    <t>0003.0008.0086.0547 Госпошлины</t>
  </si>
  <si>
    <t>0003.0008.0086.0566 Регистрация физических лиц в качестве индивидуальных предпринимателей</t>
  </si>
  <si>
    <t>0001.0002.0027.0124 Действие (бездействие) при рассмотрении обращения</t>
  </si>
  <si>
    <t>0001.0003.0030.0202 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</si>
  <si>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0002.0007.0068.0279 Исчисление и уплата страховых взносов в бюджеты государственных внебюджетных фондов</t>
  </si>
  <si>
    <t>0001.0002.0027.0132 Предоставление дополнительных документов и материалов</t>
  </si>
  <si>
    <t>0001.0002.0027.0122 Неполучение ответа на обращение</t>
  </si>
  <si>
    <t>0003.0008.0086.0567 Надзор в области организации и проведения азартных игр и лотерей</t>
  </si>
  <si>
    <t>0001.0002.0027.0133 Истребование дополнительных документов и материалов, в том числе в электронной форме</t>
  </si>
  <si>
    <t>0002.0006.0065.0254 Вопросы кадрового обеспечения организаций, предприятий и учреждений. Резерв управленческих кадров</t>
  </si>
  <si>
    <t>0001.0002.0024.0079 Предоставление сведений о доходах, расходах, об имуществе и обязательствах имущественного характера</t>
  </si>
  <si>
    <t>0003.0008.0086.0541 Налог на добавленную стоимость</t>
  </si>
  <si>
    <t>0003.0008.0086.0549 Юридические вопросы по налогам и сборам</t>
  </si>
  <si>
    <t>15 Трудовые вопросы</t>
  </si>
  <si>
    <t>16 По другим вопросам</t>
  </si>
  <si>
    <t>0002.0006.0064.0250 Трудовые отношения. Заключение, изменение и прекращение трудового договора</t>
  </si>
  <si>
    <t>0001.0002.0027.0128 Некорректные обращения</t>
  </si>
  <si>
    <t>0001.0002.0027.0129 Обращения, не поддающиеся прочтению</t>
  </si>
  <si>
    <t>0003.0008.0086.0555 Налоговая отчетность</t>
  </si>
  <si>
    <t>0003.0008.0086.0563 Маркировка товаров контрольными (идентификационными) знаками</t>
  </si>
  <si>
    <t>0001.0002.0023.0064 Деятельность органов исполнительной власти субъекта Российской Федерации. Принимаемые решения</t>
  </si>
  <si>
    <t>0001.0003.0041.0219 Интеллектуальная собственность. Патенты, соблюдение авторского права и смежных прав</t>
  </si>
  <si>
    <t>0003.0008.0086.0539 Водный налог</t>
  </si>
  <si>
    <t>0003.0008.0086.0546 Налог на прибыль</t>
  </si>
  <si>
    <t>0001.0002.0027.0131 Прекращение рассмотрения обращения</t>
  </si>
  <si>
    <t>0003.0008.0089.0623 Нарушение валютного законодательства Российской Федерации и актов органов валютного регулирования</t>
  </si>
  <si>
    <t>0003.0008.0086.0550 Нологообложение алкогольной продукции</t>
  </si>
  <si>
    <t>0002.0007.0072.0288 Просьбы об оказании финансовой помощи</t>
  </si>
  <si>
    <t>с нарушением 
срока перенаправления</t>
  </si>
  <si>
    <t xml:space="preserve">Приложение № 1                                                  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                                             в марте 2022 года  от ___________ № ___________
</t>
  </si>
  <si>
    <t>Статистические данные по обращениям граждан, поступившим в Управление Федеральной налоговой службы по Тверской области и   подведомственные инспекции за период c 01.03.2022 по 31.03.2022</t>
  </si>
  <si>
    <t>Приложение № 2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марте 2022 года                                                 от __________ № _________</t>
  </si>
  <si>
    <t>Справка по тематике обращений граждан,                                                                                                                                   поступивших в Управление Федеральной налоговой службы по Тверской области и подведомственные инспекции  за период c 01.03.2022 по 31.03.2022</t>
  </si>
  <si>
    <t xml:space="preserve">Приложение № 3                                                                                                 к Справке о работе с обращениями граждан и запросами пользователей информацией в налоговых органах Тверской области в марте 2022 года                                                                         от _____________ № ______________                                   </t>
  </si>
  <si>
    <t>Справка об исполнении обращений граждан,                                                                                                                                                                      поступившим в Управление Федеральной налоговой службы по Тверской области и подведомственные инспекции                                                                   за период c 01.03.2022 по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</si>
</sst>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AFD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0" xfId="0" applyFont="1" applyAlignment="1">
      <alignment horizontal="center"/>
    </xf>
    <xf numFmtId="0" fontId="0" fillId="0" borderId="0" xfId="0" applyAlignment="1"/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0" fillId="3" borderId="0" xfId="0" applyFill="1"/>
    <xf numFmtId="0" fontId="8" fillId="0" borderId="1" xfId="0" applyFont="1" applyBorder="1" applyAlignment="1">
      <alignment horizontal="center" vertical="center"/>
    </xf>
    <xf numFmtId="0" fontId="1" fillId="2" borderId="0" xfId="0" applyFont="1" applyFill="1"/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0" fontId="5" fillId="0" borderId="4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0" fontId="5" fillId="0" borderId="1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10" fontId="5" fillId="0" borderId="1" xfId="1" applyNumberFormat="1" applyFont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1" xfId="0" applyFont="1" applyFill="1" applyBorder="1"/>
    <xf numFmtId="10" fontId="5" fillId="0" borderId="1" xfId="0" applyNumberFormat="1" applyFont="1" applyFill="1" applyBorder="1"/>
    <xf numFmtId="0" fontId="2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wrapText="1"/>
    </xf>
    <xf numFmtId="10" fontId="5" fillId="0" borderId="1" xfId="1" applyNumberFormat="1" applyFont="1" applyFill="1" applyBorder="1"/>
    <xf numFmtId="0" fontId="5" fillId="0" borderId="1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0" fillId="0" borderId="1" xfId="0" applyBorder="1" applyAlignment="1"/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10" fontId="5" fillId="4" borderId="1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10" fontId="5" fillId="4" borderId="4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10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wrapText="1"/>
    </xf>
    <xf numFmtId="0" fontId="5" fillId="5" borderId="1" xfId="0" applyFont="1" applyFill="1" applyBorder="1" applyAlignment="1">
      <alignment wrapText="1"/>
    </xf>
    <xf numFmtId="10" fontId="5" fillId="5" borderId="1" xfId="0" applyNumberFormat="1" applyFont="1" applyFill="1" applyBorder="1" applyAlignment="1">
      <alignment horizontal="right" wrapText="1"/>
    </xf>
    <xf numFmtId="0" fontId="20" fillId="5" borderId="1" xfId="0" applyFont="1" applyFill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AFDD9"/>
      <color rgb="FFFFCCCC"/>
      <color rgb="FFFFFF99"/>
      <color rgb="FFE8BFB2"/>
      <color rgb="FFFF9966"/>
      <color rgb="FFFBA7A7"/>
      <color rgb="FFFF7C80"/>
      <color rgb="FFF86868"/>
      <color rgb="FFF5DEA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view="pageBreakPreview" zoomScaleNormal="100" zoomScaleSheetLayoutView="100" workbookViewId="0">
      <selection activeCell="H8" sqref="H8"/>
    </sheetView>
  </sheetViews>
  <sheetFormatPr defaultRowHeight="12.75" outlineLevelRow="1" x14ac:dyDescent="0.2"/>
  <cols>
    <col min="1" max="1" width="3.85546875" style="2" customWidth="1"/>
    <col min="2" max="2" width="23" customWidth="1"/>
    <col min="3" max="3" width="10.28515625" customWidth="1"/>
    <col min="4" max="4" width="15" hidden="1" customWidth="1"/>
    <col min="5" max="5" width="0" hidden="1" customWidth="1"/>
    <col min="6" max="6" width="11.85546875" customWidth="1"/>
    <col min="7" max="7" width="8.42578125" customWidth="1"/>
    <col min="8" max="9" width="10.5703125" customWidth="1"/>
    <col min="10" max="10" width="7.28515625" customWidth="1"/>
    <col min="11" max="11" width="12.28515625" customWidth="1"/>
    <col min="12" max="12" width="13.5703125" customWidth="1"/>
    <col min="13" max="13" width="12.42578125" customWidth="1"/>
    <col min="14" max="14" width="10.5703125" customWidth="1"/>
    <col min="15" max="15" width="14.7109375" customWidth="1"/>
    <col min="16" max="16" width="9.5703125" customWidth="1"/>
  </cols>
  <sheetData>
    <row r="1" spans="1:17" ht="54.75" customHeight="1" x14ac:dyDescent="0.2">
      <c r="L1" s="77" t="s">
        <v>103</v>
      </c>
      <c r="M1" s="77"/>
      <c r="N1" s="77"/>
      <c r="O1" s="78"/>
      <c r="P1" s="78"/>
    </row>
    <row r="2" spans="1:17" ht="57.75" customHeight="1" x14ac:dyDescent="0.3">
      <c r="A2" s="84" t="s">
        <v>104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  <c r="P2" s="85"/>
    </row>
    <row r="3" spans="1:17" s="1" customFormat="1" ht="27" customHeight="1" x14ac:dyDescent="0.2">
      <c r="A3" s="79" t="s">
        <v>29</v>
      </c>
      <c r="B3" s="87" t="s">
        <v>30</v>
      </c>
      <c r="C3" s="81" t="s">
        <v>28</v>
      </c>
      <c r="D3" s="88" t="s">
        <v>31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1" t="s">
        <v>0</v>
      </c>
    </row>
    <row r="4" spans="1:17" s="1" customFormat="1" ht="19.5" customHeight="1" x14ac:dyDescent="0.2">
      <c r="A4" s="79"/>
      <c r="B4" s="87"/>
      <c r="C4" s="86"/>
      <c r="D4" s="89" t="s">
        <v>32</v>
      </c>
      <c r="E4" s="79" t="s">
        <v>33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82"/>
    </row>
    <row r="5" spans="1:17" s="1" customFormat="1" ht="24.75" customHeight="1" x14ac:dyDescent="0.2">
      <c r="A5" s="79"/>
      <c r="B5" s="87"/>
      <c r="C5" s="86"/>
      <c r="D5" s="89"/>
      <c r="E5" s="79" t="s">
        <v>34</v>
      </c>
      <c r="F5" s="79"/>
      <c r="G5" s="79"/>
      <c r="H5" s="79"/>
      <c r="I5" s="79"/>
      <c r="J5" s="79"/>
      <c r="K5" s="79" t="s">
        <v>35</v>
      </c>
      <c r="L5" s="79" t="s">
        <v>63</v>
      </c>
      <c r="M5" s="79" t="s">
        <v>25</v>
      </c>
      <c r="N5" s="79" t="s">
        <v>36</v>
      </c>
      <c r="O5" s="79" t="s">
        <v>26</v>
      </c>
      <c r="P5" s="83"/>
    </row>
    <row r="6" spans="1:17" s="1" customFormat="1" ht="52.5" customHeight="1" outlineLevel="1" x14ac:dyDescent="0.2">
      <c r="A6" s="79"/>
      <c r="B6" s="87"/>
      <c r="C6" s="86"/>
      <c r="D6" s="89"/>
      <c r="E6" s="24" t="s">
        <v>27</v>
      </c>
      <c r="F6" s="24" t="s">
        <v>27</v>
      </c>
      <c r="G6" s="24" t="s">
        <v>37</v>
      </c>
      <c r="H6" s="24" t="s">
        <v>64</v>
      </c>
      <c r="I6" s="24" t="s">
        <v>65</v>
      </c>
      <c r="J6" s="24" t="s">
        <v>38</v>
      </c>
      <c r="K6" s="80"/>
      <c r="L6" s="80"/>
      <c r="M6" s="80"/>
      <c r="N6" s="80"/>
      <c r="O6" s="80"/>
      <c r="P6" s="83"/>
    </row>
    <row r="7" spans="1:17" s="1" customFormat="1" ht="12.75" customHeight="1" outlineLevel="1" x14ac:dyDescent="0.2">
      <c r="A7" s="25">
        <v>1</v>
      </c>
      <c r="B7" s="25">
        <v>2</v>
      </c>
      <c r="C7" s="28">
        <v>3</v>
      </c>
      <c r="D7" s="25">
        <v>4</v>
      </c>
      <c r="E7" s="25">
        <v>5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  <c r="K7" s="25">
        <v>9</v>
      </c>
      <c r="L7" s="25">
        <v>10</v>
      </c>
      <c r="M7" s="25">
        <v>11</v>
      </c>
      <c r="N7" s="35">
        <v>12</v>
      </c>
      <c r="O7" s="28">
        <v>13</v>
      </c>
      <c r="P7" s="28">
        <v>14</v>
      </c>
    </row>
    <row r="8" spans="1:17" s="1" customFormat="1" ht="33" customHeight="1" outlineLevel="1" x14ac:dyDescent="0.2">
      <c r="A8" s="26">
        <v>1</v>
      </c>
      <c r="B8" s="27" t="s">
        <v>6</v>
      </c>
      <c r="C8" s="41">
        <f>SUM(F8:O8)</f>
        <v>53</v>
      </c>
      <c r="D8" s="43"/>
      <c r="E8" s="43"/>
      <c r="F8" s="43">
        <v>12</v>
      </c>
      <c r="G8" s="43">
        <v>0</v>
      </c>
      <c r="H8" s="43">
        <v>0</v>
      </c>
      <c r="I8" s="43">
        <v>0</v>
      </c>
      <c r="J8" s="43">
        <v>3</v>
      </c>
      <c r="K8" s="43">
        <v>30</v>
      </c>
      <c r="L8" s="44">
        <v>5</v>
      </c>
      <c r="M8" s="44">
        <v>1</v>
      </c>
      <c r="N8" s="44">
        <v>2</v>
      </c>
      <c r="O8" s="44">
        <v>0</v>
      </c>
      <c r="P8" s="51">
        <v>5</v>
      </c>
    </row>
    <row r="9" spans="1:17" s="1" customFormat="1" ht="44.25" customHeight="1" outlineLevel="1" x14ac:dyDescent="0.2">
      <c r="A9" s="26">
        <v>2</v>
      </c>
      <c r="B9" s="33" t="s">
        <v>58</v>
      </c>
      <c r="C9" s="41">
        <f>SUM(F9:O9)</f>
        <v>71</v>
      </c>
      <c r="D9" s="40"/>
      <c r="E9" s="40"/>
      <c r="F9" s="40">
        <v>9</v>
      </c>
      <c r="G9" s="40">
        <v>0</v>
      </c>
      <c r="H9" s="40">
        <v>0</v>
      </c>
      <c r="I9" s="40">
        <v>0</v>
      </c>
      <c r="J9" s="40">
        <v>28</v>
      </c>
      <c r="K9" s="40">
        <v>33</v>
      </c>
      <c r="L9" s="46">
        <v>0</v>
      </c>
      <c r="M9" s="44">
        <v>0</v>
      </c>
      <c r="N9" s="44">
        <v>1</v>
      </c>
      <c r="O9" s="44">
        <v>0</v>
      </c>
      <c r="P9" s="47">
        <v>0</v>
      </c>
    </row>
    <row r="10" spans="1:17" s="1" customFormat="1" ht="44.25" customHeight="1" outlineLevel="1" x14ac:dyDescent="0.2">
      <c r="A10" s="26">
        <v>3</v>
      </c>
      <c r="B10" s="27" t="s">
        <v>62</v>
      </c>
      <c r="C10" s="41">
        <f t="shared" ref="C10:C18" si="0">SUM(F10:O10)</f>
        <v>139</v>
      </c>
      <c r="D10" s="49"/>
      <c r="E10" s="49"/>
      <c r="F10" s="48">
        <v>13</v>
      </c>
      <c r="G10" s="40">
        <v>0</v>
      </c>
      <c r="H10" s="49">
        <v>0</v>
      </c>
      <c r="I10" s="49">
        <v>0</v>
      </c>
      <c r="J10" s="49">
        <v>50</v>
      </c>
      <c r="K10" s="49">
        <v>71</v>
      </c>
      <c r="L10" s="44">
        <v>0</v>
      </c>
      <c r="M10" s="44">
        <v>0</v>
      </c>
      <c r="N10" s="44">
        <v>5</v>
      </c>
      <c r="O10" s="44">
        <v>0</v>
      </c>
      <c r="P10" s="47">
        <v>0</v>
      </c>
    </row>
    <row r="11" spans="1:17" s="1" customFormat="1" ht="42.75" customHeight="1" outlineLevel="1" x14ac:dyDescent="0.2">
      <c r="A11" s="71">
        <v>4</v>
      </c>
      <c r="B11" s="27" t="s">
        <v>59</v>
      </c>
      <c r="C11" s="41">
        <f t="shared" si="0"/>
        <v>88</v>
      </c>
      <c r="D11" s="44"/>
      <c r="E11" s="44"/>
      <c r="F11" s="47">
        <v>6</v>
      </c>
      <c r="G11" s="40">
        <v>0</v>
      </c>
      <c r="H11" s="44">
        <v>0</v>
      </c>
      <c r="I11" s="44">
        <v>0</v>
      </c>
      <c r="J11" s="44">
        <v>39</v>
      </c>
      <c r="K11" s="44">
        <v>33</v>
      </c>
      <c r="L11" s="44">
        <v>0</v>
      </c>
      <c r="M11" s="44">
        <v>0</v>
      </c>
      <c r="N11" s="44">
        <v>10</v>
      </c>
      <c r="O11" s="44">
        <v>0</v>
      </c>
      <c r="P11" s="47">
        <v>3</v>
      </c>
    </row>
    <row r="12" spans="1:17" s="1" customFormat="1" ht="43.5" customHeight="1" outlineLevel="1" x14ac:dyDescent="0.2">
      <c r="A12" s="26">
        <v>5</v>
      </c>
      <c r="B12" s="27" t="s">
        <v>61</v>
      </c>
      <c r="C12" s="41">
        <f>SUM(F12:O12)</f>
        <v>66</v>
      </c>
      <c r="D12" s="44"/>
      <c r="E12" s="44"/>
      <c r="F12" s="47">
        <v>2</v>
      </c>
      <c r="G12" s="40">
        <v>0</v>
      </c>
      <c r="H12" s="44">
        <v>0</v>
      </c>
      <c r="I12" s="44">
        <v>0</v>
      </c>
      <c r="J12" s="44">
        <v>23</v>
      </c>
      <c r="K12" s="44">
        <v>41</v>
      </c>
      <c r="L12" s="44">
        <v>0</v>
      </c>
      <c r="M12" s="44">
        <v>0</v>
      </c>
      <c r="N12" s="44">
        <v>0</v>
      </c>
      <c r="O12" s="44">
        <v>0</v>
      </c>
      <c r="P12" s="47">
        <v>0</v>
      </c>
    </row>
    <row r="13" spans="1:17" s="1" customFormat="1" ht="43.5" customHeight="1" outlineLevel="1" x14ac:dyDescent="0.2">
      <c r="A13" s="26">
        <v>6</v>
      </c>
      <c r="B13" s="27" t="s">
        <v>60</v>
      </c>
      <c r="C13" s="41">
        <f t="shared" ref="C13:C14" si="1">SUM(F13:O13)</f>
        <v>57</v>
      </c>
      <c r="D13" s="50"/>
      <c r="E13" s="50"/>
      <c r="F13" s="76">
        <v>5</v>
      </c>
      <c r="G13" s="76">
        <v>0</v>
      </c>
      <c r="H13" s="76">
        <v>0</v>
      </c>
      <c r="I13" s="76">
        <v>0</v>
      </c>
      <c r="J13" s="76">
        <v>19</v>
      </c>
      <c r="K13" s="76">
        <v>32</v>
      </c>
      <c r="L13" s="76">
        <v>0</v>
      </c>
      <c r="M13" s="76">
        <v>0</v>
      </c>
      <c r="N13" s="76">
        <v>1</v>
      </c>
      <c r="O13" s="76">
        <v>0</v>
      </c>
      <c r="P13" s="76">
        <v>0</v>
      </c>
    </row>
    <row r="14" spans="1:17" s="1" customFormat="1" ht="42.75" customHeight="1" outlineLevel="1" x14ac:dyDescent="0.2">
      <c r="A14" s="26">
        <v>7</v>
      </c>
      <c r="B14" s="27" t="s">
        <v>57</v>
      </c>
      <c r="C14" s="41">
        <f t="shared" si="1"/>
        <v>62</v>
      </c>
      <c r="D14" s="44"/>
      <c r="E14" s="44"/>
      <c r="F14" s="51">
        <v>13</v>
      </c>
      <c r="G14" s="40">
        <v>0</v>
      </c>
      <c r="H14" s="50">
        <v>0</v>
      </c>
      <c r="I14" s="50">
        <v>0</v>
      </c>
      <c r="J14" s="50">
        <v>36</v>
      </c>
      <c r="K14" s="50">
        <v>12</v>
      </c>
      <c r="L14" s="50">
        <v>0</v>
      </c>
      <c r="M14" s="50">
        <v>0</v>
      </c>
      <c r="N14" s="50">
        <v>1</v>
      </c>
      <c r="O14" s="44">
        <v>0</v>
      </c>
      <c r="P14" s="51">
        <v>1</v>
      </c>
    </row>
    <row r="15" spans="1:17" s="1" customFormat="1" ht="42.75" customHeight="1" outlineLevel="1" x14ac:dyDescent="0.2">
      <c r="A15" s="26">
        <v>8</v>
      </c>
      <c r="B15" s="27" t="s">
        <v>56</v>
      </c>
      <c r="C15" s="41">
        <f t="shared" si="0"/>
        <v>51</v>
      </c>
      <c r="D15" s="44"/>
      <c r="E15" s="44"/>
      <c r="F15" s="47">
        <v>10</v>
      </c>
      <c r="G15" s="40">
        <v>0</v>
      </c>
      <c r="H15" s="44">
        <v>0</v>
      </c>
      <c r="I15" s="44">
        <v>0</v>
      </c>
      <c r="J15" s="44">
        <v>21</v>
      </c>
      <c r="K15" s="44">
        <v>19</v>
      </c>
      <c r="L15" s="44">
        <v>0</v>
      </c>
      <c r="M15" s="44">
        <v>0</v>
      </c>
      <c r="N15" s="44">
        <v>1</v>
      </c>
      <c r="O15" s="44">
        <v>0</v>
      </c>
      <c r="P15" s="47">
        <v>0</v>
      </c>
    </row>
    <row r="16" spans="1:17" s="1" customFormat="1" ht="42.75" customHeight="1" outlineLevel="1" x14ac:dyDescent="0.2">
      <c r="A16" s="26">
        <v>9</v>
      </c>
      <c r="B16" s="27" t="s">
        <v>55</v>
      </c>
      <c r="C16" s="41">
        <f t="shared" si="0"/>
        <v>235</v>
      </c>
      <c r="D16" s="44"/>
      <c r="E16" s="44"/>
      <c r="F16" s="45">
        <v>16</v>
      </c>
      <c r="G16" s="40">
        <v>0</v>
      </c>
      <c r="H16" s="44">
        <v>0</v>
      </c>
      <c r="I16" s="44">
        <v>0</v>
      </c>
      <c r="J16" s="44">
        <v>127</v>
      </c>
      <c r="K16" s="44">
        <v>81</v>
      </c>
      <c r="L16" s="44">
        <v>0</v>
      </c>
      <c r="M16" s="44">
        <v>0</v>
      </c>
      <c r="N16" s="44">
        <v>11</v>
      </c>
      <c r="O16" s="44">
        <v>0</v>
      </c>
      <c r="P16" s="45">
        <v>1</v>
      </c>
      <c r="Q16" s="36"/>
    </row>
    <row r="17" spans="1:16" s="1" customFormat="1" ht="46.5" customHeight="1" outlineLevel="1" x14ac:dyDescent="0.2">
      <c r="A17" s="26">
        <v>10</v>
      </c>
      <c r="B17" s="27" t="s">
        <v>54</v>
      </c>
      <c r="C17" s="41">
        <f t="shared" si="0"/>
        <v>174</v>
      </c>
      <c r="D17" s="44"/>
      <c r="E17" s="44"/>
      <c r="F17" s="47">
        <v>22</v>
      </c>
      <c r="G17" s="40">
        <v>0</v>
      </c>
      <c r="H17" s="44">
        <v>0</v>
      </c>
      <c r="I17" s="44">
        <v>0</v>
      </c>
      <c r="J17" s="44">
        <v>133</v>
      </c>
      <c r="K17" s="44">
        <v>17</v>
      </c>
      <c r="L17" s="44">
        <v>0</v>
      </c>
      <c r="M17" s="44">
        <v>0</v>
      </c>
      <c r="N17" s="44">
        <v>2</v>
      </c>
      <c r="O17" s="44">
        <v>0</v>
      </c>
      <c r="P17" s="47">
        <v>1</v>
      </c>
    </row>
    <row r="18" spans="1:16" s="1" customFormat="1" ht="46.5" customHeight="1" outlineLevel="1" x14ac:dyDescent="0.2">
      <c r="A18" s="26">
        <v>11</v>
      </c>
      <c r="B18" s="27" t="s">
        <v>53</v>
      </c>
      <c r="C18" s="41">
        <f t="shared" si="0"/>
        <v>214</v>
      </c>
      <c r="D18" s="44"/>
      <c r="E18" s="44"/>
      <c r="F18" s="47">
        <v>25</v>
      </c>
      <c r="G18" s="40">
        <v>0</v>
      </c>
      <c r="H18" s="44">
        <v>0</v>
      </c>
      <c r="I18" s="44">
        <v>0</v>
      </c>
      <c r="J18" s="44">
        <v>84</v>
      </c>
      <c r="K18" s="44">
        <v>99</v>
      </c>
      <c r="L18" s="44">
        <v>0</v>
      </c>
      <c r="M18" s="44">
        <v>0</v>
      </c>
      <c r="N18" s="44">
        <v>6</v>
      </c>
      <c r="O18" s="44">
        <v>0</v>
      </c>
      <c r="P18" s="47">
        <v>0</v>
      </c>
    </row>
    <row r="19" spans="1:16" ht="13.5" customHeight="1" x14ac:dyDescent="0.2">
      <c r="A19" s="90" t="s">
        <v>52</v>
      </c>
      <c r="B19" s="90"/>
      <c r="C19" s="37">
        <f>SUM(C9:C18)</f>
        <v>1157</v>
      </c>
      <c r="D19" s="37"/>
      <c r="E19" s="37"/>
      <c r="F19" s="37">
        <f>SUM(F9:F18)</f>
        <v>121</v>
      </c>
      <c r="G19" s="37">
        <v>0</v>
      </c>
      <c r="H19" s="37">
        <f t="shared" ref="H19:M19" si="2">SUM(H9:H18)</f>
        <v>0</v>
      </c>
      <c r="I19" s="37">
        <f t="shared" si="2"/>
        <v>0</v>
      </c>
      <c r="J19" s="37">
        <f t="shared" si="2"/>
        <v>560</v>
      </c>
      <c r="K19" s="37">
        <f t="shared" si="2"/>
        <v>438</v>
      </c>
      <c r="L19" s="37">
        <f t="shared" si="2"/>
        <v>0</v>
      </c>
      <c r="M19" s="37">
        <f t="shared" si="2"/>
        <v>0</v>
      </c>
      <c r="N19" s="37">
        <f>SUM(N9:N18)</f>
        <v>38</v>
      </c>
      <c r="O19" s="37">
        <v>0</v>
      </c>
      <c r="P19" s="37">
        <f>SUM(P9:P18)</f>
        <v>6</v>
      </c>
    </row>
    <row r="20" spans="1:16" ht="14.25" customHeight="1" x14ac:dyDescent="0.2">
      <c r="A20" s="90" t="s">
        <v>51</v>
      </c>
      <c r="B20" s="90"/>
      <c r="C20" s="37">
        <f>SUM(C8:C18)</f>
        <v>1210</v>
      </c>
      <c r="D20" s="37"/>
      <c r="E20" s="37"/>
      <c r="F20" s="37">
        <f>SUM(F8:F18)</f>
        <v>133</v>
      </c>
      <c r="G20" s="37">
        <f t="shared" ref="G20:N20" si="3">SUM(G8:G18)</f>
        <v>0</v>
      </c>
      <c r="H20" s="37">
        <f>SUM(H8:H18)</f>
        <v>0</v>
      </c>
      <c r="I20" s="37">
        <f>SUM(I8:I18)</f>
        <v>0</v>
      </c>
      <c r="J20" s="37">
        <f>SUM(J8:J18)</f>
        <v>563</v>
      </c>
      <c r="K20" s="37">
        <f>SUM(K8:K18)</f>
        <v>468</v>
      </c>
      <c r="L20" s="37">
        <f t="shared" si="3"/>
        <v>5</v>
      </c>
      <c r="M20" s="37">
        <f t="shared" si="3"/>
        <v>1</v>
      </c>
      <c r="N20" s="37">
        <f t="shared" si="3"/>
        <v>40</v>
      </c>
      <c r="O20" s="37">
        <f>SUM(O8:O19)</f>
        <v>0</v>
      </c>
      <c r="P20" s="37">
        <f>SUM(P8:P18)</f>
        <v>11</v>
      </c>
    </row>
    <row r="22" spans="1:16" ht="3.75" customHeight="1" x14ac:dyDescent="0.2"/>
    <row r="24" spans="1:16" ht="39.75" customHeight="1" x14ac:dyDescent="0.2"/>
    <row r="25" spans="1:16" ht="8.25" hidden="1" customHeight="1" x14ac:dyDescent="0.25">
      <c r="A25" s="3"/>
    </row>
    <row r="26" spans="1:16" ht="17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6" ht="22.5" customHeight="1" x14ac:dyDescent="0.25">
      <c r="A27" s="3"/>
      <c r="B27" s="3"/>
    </row>
    <row r="28" spans="1:16" ht="18" x14ac:dyDescent="0.25">
      <c r="A28" s="3"/>
      <c r="B28" s="5"/>
      <c r="C28" s="5"/>
      <c r="D28" s="5"/>
      <c r="E28" s="5"/>
      <c r="F28" s="5"/>
      <c r="G28" s="5"/>
      <c r="H28" s="5"/>
      <c r="I28" s="5"/>
      <c r="J28" s="5"/>
      <c r="K28" s="22"/>
      <c r="L28" s="5"/>
      <c r="M28" s="5"/>
    </row>
    <row r="30" spans="1:16" ht="0.75" customHeight="1" x14ac:dyDescent="0.2"/>
    <row r="31" spans="1:16" ht="21.75" customHeight="1" x14ac:dyDescent="0.2">
      <c r="B31" s="23"/>
    </row>
    <row r="32" spans="1:16" hidden="1" x14ac:dyDescent="0.2">
      <c r="A32" s="4"/>
      <c r="B32" s="23"/>
    </row>
  </sheetData>
  <mergeCells count="17">
    <mergeCell ref="A19:B19"/>
    <mergeCell ref="A20:B20"/>
    <mergeCell ref="L1:P1"/>
    <mergeCell ref="K5:K6"/>
    <mergeCell ref="P3:P6"/>
    <mergeCell ref="A2:P2"/>
    <mergeCell ref="C3:C6"/>
    <mergeCell ref="B3:B6"/>
    <mergeCell ref="D3:O3"/>
    <mergeCell ref="D4:D6"/>
    <mergeCell ref="E4:O4"/>
    <mergeCell ref="E5:J5"/>
    <mergeCell ref="L5:L6"/>
    <mergeCell ref="M5:M6"/>
    <mergeCell ref="N5:N6"/>
    <mergeCell ref="O5:O6"/>
    <mergeCell ref="A3:A6"/>
  </mergeCells>
  <phoneticPr fontId="0" type="noConversion"/>
  <printOptions horizontalCentered="1"/>
  <pageMargins left="0.51181102362204722" right="0.43307086614173229" top="0.28000000000000003" bottom="0.38" header="0.24" footer="0.17"/>
  <pageSetup paperSize="9" scale="59" orientation="portrait" horizontalDpi="300" verticalDpi="300" r:id="rId1"/>
  <headerFooter alignWithMargins="0"/>
  <rowBreaks count="1" manualBreakCount="1">
    <brk id="2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3"/>
  <sheetViews>
    <sheetView tabSelected="1" view="pageBreakPreview" zoomScaleNormal="100" zoomScaleSheetLayoutView="100" workbookViewId="0">
      <selection activeCell="F44" sqref="A44:F48"/>
    </sheetView>
  </sheetViews>
  <sheetFormatPr defaultRowHeight="12.75" x14ac:dyDescent="0.2"/>
  <cols>
    <col min="1" max="1" width="4.5703125" customWidth="1"/>
    <col min="2" max="2" width="55.7109375" customWidth="1"/>
    <col min="3" max="4" width="17.7109375" customWidth="1"/>
    <col min="5" max="5" width="16.28515625" customWidth="1"/>
    <col min="6" max="6" width="18" customWidth="1"/>
  </cols>
  <sheetData>
    <row r="1" spans="1:256" ht="75" customHeight="1" x14ac:dyDescent="0.3">
      <c r="D1" s="77" t="s">
        <v>105</v>
      </c>
      <c r="E1" s="78"/>
      <c r="F1" s="78"/>
      <c r="G1" s="10"/>
      <c r="H1" s="10"/>
      <c r="I1" s="101"/>
      <c r="J1" s="101"/>
      <c r="K1" s="101"/>
      <c r="L1" s="101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  <c r="IU1" s="97"/>
      <c r="IV1" s="97"/>
    </row>
    <row r="2" spans="1:256" ht="0.75" hidden="1" customHeight="1" x14ac:dyDescent="0.3">
      <c r="A2" s="92"/>
      <c r="B2" s="92"/>
      <c r="C2" s="92"/>
      <c r="D2" s="92"/>
      <c r="E2" s="92"/>
      <c r="F2" s="92"/>
      <c r="G2" s="10"/>
      <c r="H2" s="10"/>
      <c r="I2" s="11"/>
      <c r="J2" s="11"/>
      <c r="K2" s="11"/>
      <c r="L2" s="11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69.75" customHeight="1" x14ac:dyDescent="0.2">
      <c r="A3" s="93" t="s">
        <v>106</v>
      </c>
      <c r="B3" s="93"/>
      <c r="C3" s="93"/>
      <c r="D3" s="93"/>
      <c r="E3" s="93"/>
      <c r="F3" s="93"/>
      <c r="G3" s="12"/>
      <c r="H3" s="12"/>
      <c r="I3" s="95"/>
      <c r="J3" s="95"/>
      <c r="K3" s="95"/>
      <c r="L3" s="95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spans="1:256" ht="69.75" hidden="1" customHeight="1" x14ac:dyDescent="0.2">
      <c r="A4" s="94"/>
      <c r="B4" s="94"/>
      <c r="C4" s="94"/>
      <c r="D4" s="94"/>
      <c r="E4" s="94"/>
      <c r="F4" s="94"/>
      <c r="G4" s="12"/>
      <c r="H4" s="12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62.25" hidden="1" customHeight="1" x14ac:dyDescent="0.25">
      <c r="A5" s="6"/>
      <c r="B5" s="6"/>
      <c r="C5" s="6"/>
      <c r="D5" s="6"/>
      <c r="E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</row>
    <row r="6" spans="1:256" ht="57.75" customHeight="1" x14ac:dyDescent="0.2">
      <c r="A6" s="58" t="s">
        <v>2</v>
      </c>
      <c r="B6" s="58" t="s">
        <v>3</v>
      </c>
      <c r="C6" s="58" t="s">
        <v>66</v>
      </c>
      <c r="D6" s="58" t="s">
        <v>67</v>
      </c>
      <c r="E6" s="58" t="s">
        <v>68</v>
      </c>
      <c r="F6" s="58" t="s">
        <v>69</v>
      </c>
    </row>
    <row r="7" spans="1:256" ht="63" hidden="1" customHeight="1" x14ac:dyDescent="0.25">
      <c r="A7" s="58"/>
      <c r="B7" s="63" t="s">
        <v>94</v>
      </c>
      <c r="C7" s="63"/>
      <c r="D7" s="64"/>
      <c r="E7" s="60">
        <f t="shared" ref="E7" si="0">SUM(C7:D7)</f>
        <v>0</v>
      </c>
      <c r="F7" s="62">
        <f>E7/E56</f>
        <v>0</v>
      </c>
    </row>
    <row r="8" spans="1:256" ht="45.75" hidden="1" customHeight="1" x14ac:dyDescent="0.25">
      <c r="A8" s="63"/>
      <c r="B8" s="63" t="s">
        <v>84</v>
      </c>
      <c r="C8" s="65"/>
      <c r="D8" s="63"/>
      <c r="E8" s="60">
        <f t="shared" ref="E8" si="1">SUM(C8:D8)</f>
        <v>0</v>
      </c>
      <c r="F8" s="62">
        <f>E8/E56</f>
        <v>0</v>
      </c>
    </row>
    <row r="9" spans="1:256" ht="21.75" hidden="1" customHeight="1" x14ac:dyDescent="0.25">
      <c r="A9" s="63"/>
      <c r="B9" s="70" t="s">
        <v>80</v>
      </c>
      <c r="C9" s="72"/>
      <c r="D9" s="72"/>
      <c r="E9" s="60">
        <f t="shared" ref="E9:E51" si="2">SUM(C9:D9)</f>
        <v>0</v>
      </c>
      <c r="F9" s="73">
        <f>E9/E56</f>
        <v>0</v>
      </c>
    </row>
    <row r="10" spans="1:256" ht="33.75" hidden="1" customHeight="1" x14ac:dyDescent="0.25">
      <c r="A10" s="63"/>
      <c r="B10" s="74" t="s">
        <v>76</v>
      </c>
      <c r="C10" s="54"/>
      <c r="D10" s="67"/>
      <c r="E10" s="60">
        <f t="shared" si="2"/>
        <v>0</v>
      </c>
      <c r="F10" s="73">
        <f>E10/E56</f>
        <v>0</v>
      </c>
    </row>
    <row r="11" spans="1:256" ht="18" hidden="1" customHeight="1" x14ac:dyDescent="0.25">
      <c r="A11" s="63"/>
      <c r="B11" s="75" t="s">
        <v>90</v>
      </c>
      <c r="C11" s="54"/>
      <c r="D11" s="67"/>
      <c r="E11" s="60">
        <f t="shared" ref="E11:E12" si="3">SUM(C11:D11)</f>
        <v>0</v>
      </c>
      <c r="F11" s="73">
        <f>E11/E56</f>
        <v>0</v>
      </c>
    </row>
    <row r="12" spans="1:256" ht="33" hidden="1" customHeight="1" x14ac:dyDescent="0.25">
      <c r="A12" s="63"/>
      <c r="B12" s="75" t="s">
        <v>91</v>
      </c>
      <c r="C12" s="54"/>
      <c r="D12" s="67"/>
      <c r="E12" s="60">
        <f t="shared" si="3"/>
        <v>0</v>
      </c>
      <c r="F12" s="73">
        <f>E12/E56</f>
        <v>0</v>
      </c>
    </row>
    <row r="13" spans="1:256" ht="33" hidden="1" customHeight="1" x14ac:dyDescent="0.25">
      <c r="A13" s="63"/>
      <c r="B13" s="75" t="s">
        <v>98</v>
      </c>
      <c r="C13" s="54"/>
      <c r="D13" s="67"/>
      <c r="E13" s="60">
        <f t="shared" ref="E13" si="4">SUM(C13:D13)</f>
        <v>0</v>
      </c>
      <c r="F13" s="73">
        <f>E13/E56</f>
        <v>0</v>
      </c>
    </row>
    <row r="14" spans="1:256" ht="32.25" customHeight="1" x14ac:dyDescent="0.25">
      <c r="A14" s="63">
        <v>1</v>
      </c>
      <c r="B14" s="66" t="s">
        <v>79</v>
      </c>
      <c r="C14" s="54"/>
      <c r="D14" s="67">
        <v>3</v>
      </c>
      <c r="E14" s="60">
        <f t="shared" si="2"/>
        <v>3</v>
      </c>
      <c r="F14" s="68">
        <f>E14/E56</f>
        <v>2.4793388429752068E-3</v>
      </c>
    </row>
    <row r="15" spans="1:256" ht="47.25" customHeight="1" x14ac:dyDescent="0.25">
      <c r="A15" s="63">
        <v>2</v>
      </c>
      <c r="B15" s="69" t="s">
        <v>82</v>
      </c>
      <c r="C15" s="54"/>
      <c r="D15" s="67">
        <v>5</v>
      </c>
      <c r="E15" s="60">
        <f t="shared" si="2"/>
        <v>5</v>
      </c>
      <c r="F15" s="68">
        <f>E15/E56</f>
        <v>4.1322314049586778E-3</v>
      </c>
    </row>
    <row r="16" spans="1:256" ht="48.75" customHeight="1" x14ac:dyDescent="0.25">
      <c r="A16" s="63">
        <v>3</v>
      </c>
      <c r="B16" s="69" t="s">
        <v>95</v>
      </c>
      <c r="C16" s="54"/>
      <c r="D16" s="67">
        <v>3</v>
      </c>
      <c r="E16" s="60">
        <f>SUM(C16:D16)</f>
        <v>3</v>
      </c>
      <c r="F16" s="68">
        <f>E16/E56</f>
        <v>2.4793388429752068E-3</v>
      </c>
    </row>
    <row r="17" spans="1:6" ht="64.5" hidden="1" customHeight="1" x14ac:dyDescent="0.25">
      <c r="A17" s="63"/>
      <c r="B17" s="66" t="s">
        <v>77</v>
      </c>
      <c r="C17" s="54"/>
      <c r="D17" s="67"/>
      <c r="E17" s="60">
        <f t="shared" si="2"/>
        <v>0</v>
      </c>
      <c r="F17" s="68">
        <f>E17/E56</f>
        <v>0</v>
      </c>
    </row>
    <row r="18" spans="1:6" ht="34.5" hidden="1" customHeight="1" x14ac:dyDescent="0.25">
      <c r="A18" s="63"/>
      <c r="B18" s="66" t="s">
        <v>89</v>
      </c>
      <c r="C18" s="54"/>
      <c r="D18" s="67"/>
      <c r="E18" s="60">
        <f t="shared" ref="E18" si="5">SUM(C18:D18)</f>
        <v>0</v>
      </c>
      <c r="F18" s="68">
        <f>E18/E56</f>
        <v>0</v>
      </c>
    </row>
    <row r="19" spans="1:6" ht="51" hidden="1" customHeight="1" x14ac:dyDescent="0.25">
      <c r="A19" s="63"/>
      <c r="B19" s="69" t="s">
        <v>83</v>
      </c>
      <c r="C19" s="54"/>
      <c r="D19" s="67"/>
      <c r="E19" s="60">
        <f t="shared" si="2"/>
        <v>0</v>
      </c>
      <c r="F19" s="68">
        <f>E19/E56</f>
        <v>0</v>
      </c>
    </row>
    <row r="20" spans="1:6" ht="50.25" hidden="1" customHeight="1" x14ac:dyDescent="0.25">
      <c r="A20" s="63"/>
      <c r="B20" s="66" t="s">
        <v>78</v>
      </c>
      <c r="C20" s="54"/>
      <c r="D20" s="67"/>
      <c r="E20" s="60">
        <f t="shared" si="2"/>
        <v>0</v>
      </c>
      <c r="F20" s="68">
        <f>E20/E56</f>
        <v>0</v>
      </c>
    </row>
    <row r="21" spans="1:6" ht="33" hidden="1" customHeight="1" x14ac:dyDescent="0.25">
      <c r="A21" s="63"/>
      <c r="B21" s="66" t="s">
        <v>101</v>
      </c>
      <c r="C21" s="54"/>
      <c r="D21" s="67"/>
      <c r="E21" s="60">
        <f t="shared" ref="E21" si="6">SUM(C21:D21)</f>
        <v>0</v>
      </c>
      <c r="F21" s="68">
        <f>E21/E56</f>
        <v>0</v>
      </c>
    </row>
    <row r="22" spans="1:6" ht="33.75" customHeight="1" x14ac:dyDescent="0.25">
      <c r="A22" s="128">
        <v>4</v>
      </c>
      <c r="B22" s="129" t="s">
        <v>7</v>
      </c>
      <c r="C22" s="130"/>
      <c r="D22" s="130">
        <v>17</v>
      </c>
      <c r="E22" s="131">
        <f t="shared" si="2"/>
        <v>17</v>
      </c>
      <c r="F22" s="132">
        <f>E22/E56</f>
        <v>1.4049586776859505E-2</v>
      </c>
    </row>
    <row r="23" spans="1:6" ht="33.75" hidden="1" customHeight="1" x14ac:dyDescent="0.25">
      <c r="A23" s="70"/>
      <c r="B23" s="57" t="s">
        <v>96</v>
      </c>
      <c r="C23" s="54"/>
      <c r="D23" s="54"/>
      <c r="E23" s="60">
        <f t="shared" ref="E23" si="7">SUM(C23:D23)</f>
        <v>0</v>
      </c>
      <c r="F23" s="55">
        <f>E23/E56</f>
        <v>0</v>
      </c>
    </row>
    <row r="24" spans="1:6" ht="20.25" customHeight="1" x14ac:dyDescent="0.25">
      <c r="A24" s="128">
        <v>5</v>
      </c>
      <c r="B24" s="129" t="s">
        <v>8</v>
      </c>
      <c r="C24" s="130">
        <v>2</v>
      </c>
      <c r="D24" s="130">
        <v>37</v>
      </c>
      <c r="E24" s="131">
        <f t="shared" si="2"/>
        <v>39</v>
      </c>
      <c r="F24" s="132">
        <f>E24/E56</f>
        <v>3.2231404958677684E-2</v>
      </c>
    </row>
    <row r="25" spans="1:6" ht="20.25" customHeight="1" x14ac:dyDescent="0.25">
      <c r="A25" s="70">
        <v>6</v>
      </c>
      <c r="B25" s="57" t="s">
        <v>85</v>
      </c>
      <c r="C25" s="54"/>
      <c r="D25" s="54">
        <v>1</v>
      </c>
      <c r="E25" s="60">
        <f t="shared" ref="E25" si="8">SUM(C25:D25)</f>
        <v>1</v>
      </c>
      <c r="F25" s="55">
        <f>E25/E56</f>
        <v>8.2644628099173552E-4</v>
      </c>
    </row>
    <row r="26" spans="1:6" ht="21" customHeight="1" x14ac:dyDescent="0.25">
      <c r="A26" s="128">
        <v>7</v>
      </c>
      <c r="B26" s="129" t="s">
        <v>9</v>
      </c>
      <c r="C26" s="130"/>
      <c r="D26" s="130">
        <v>57</v>
      </c>
      <c r="E26" s="131">
        <f t="shared" si="2"/>
        <v>57</v>
      </c>
      <c r="F26" s="132">
        <f>E26/E56</f>
        <v>4.7107438016528926E-2</v>
      </c>
    </row>
    <row r="27" spans="1:6" ht="18.75" customHeight="1" x14ac:dyDescent="0.25">
      <c r="A27" s="121">
        <v>8</v>
      </c>
      <c r="B27" s="122" t="s">
        <v>10</v>
      </c>
      <c r="C27" s="123">
        <v>1</v>
      </c>
      <c r="D27" s="123">
        <v>129</v>
      </c>
      <c r="E27" s="124">
        <f t="shared" si="2"/>
        <v>130</v>
      </c>
      <c r="F27" s="125">
        <f>E27/E56</f>
        <v>0.10743801652892562</v>
      </c>
    </row>
    <row r="28" spans="1:6" ht="18.75" customHeight="1" x14ac:dyDescent="0.25">
      <c r="A28" s="121">
        <v>9</v>
      </c>
      <c r="B28" s="122" t="s">
        <v>11</v>
      </c>
      <c r="C28" s="123">
        <v>6</v>
      </c>
      <c r="D28" s="123">
        <v>211</v>
      </c>
      <c r="E28" s="124">
        <f>SUM(C28:D28)</f>
        <v>217</v>
      </c>
      <c r="F28" s="125">
        <f>E28/E56</f>
        <v>0.17933884297520661</v>
      </c>
    </row>
    <row r="29" spans="1:6" ht="18.75" hidden="1" customHeight="1" x14ac:dyDescent="0.25">
      <c r="A29" s="70"/>
      <c r="B29" s="57" t="s">
        <v>97</v>
      </c>
      <c r="C29" s="52"/>
      <c r="D29" s="52"/>
      <c r="E29" s="60">
        <f>SUM(C29:D29)</f>
        <v>0</v>
      </c>
      <c r="F29" s="55">
        <f>E29/E56</f>
        <v>0</v>
      </c>
    </row>
    <row r="30" spans="1:6" ht="18.75" customHeight="1" x14ac:dyDescent="0.25">
      <c r="A30" s="70">
        <v>10</v>
      </c>
      <c r="B30" s="57" t="s">
        <v>74</v>
      </c>
      <c r="C30" s="52"/>
      <c r="D30" s="52">
        <v>2</v>
      </c>
      <c r="E30" s="60">
        <f t="shared" si="2"/>
        <v>2</v>
      </c>
      <c r="F30" s="53">
        <f>E30/E56</f>
        <v>1.652892561983471E-3</v>
      </c>
    </row>
    <row r="31" spans="1:6" ht="31.5" customHeight="1" x14ac:dyDescent="0.25">
      <c r="A31" s="121">
        <v>11</v>
      </c>
      <c r="B31" s="122" t="s">
        <v>22</v>
      </c>
      <c r="C31" s="126">
        <v>3</v>
      </c>
      <c r="D31" s="126">
        <v>165</v>
      </c>
      <c r="E31" s="124">
        <f t="shared" si="2"/>
        <v>168</v>
      </c>
      <c r="F31" s="127">
        <f>E31/E56</f>
        <v>0.13884297520661157</v>
      </c>
    </row>
    <row r="32" spans="1:6" ht="31.5" customHeight="1" x14ac:dyDescent="0.25">
      <c r="A32" s="70">
        <v>12</v>
      </c>
      <c r="B32" s="57" t="s">
        <v>86</v>
      </c>
      <c r="C32" s="52">
        <v>2</v>
      </c>
      <c r="D32" s="52">
        <v>5</v>
      </c>
      <c r="E32" s="60">
        <f t="shared" ref="E32" si="9">SUM(C32:D32)</f>
        <v>7</v>
      </c>
      <c r="F32" s="53">
        <f>E32/E56</f>
        <v>5.7851239669421484E-3</v>
      </c>
    </row>
    <row r="33" spans="1:6" ht="31.5" hidden="1" customHeight="1" x14ac:dyDescent="0.25">
      <c r="A33" s="70"/>
      <c r="B33" s="57" t="s">
        <v>100</v>
      </c>
      <c r="C33" s="52"/>
      <c r="D33" s="52"/>
      <c r="E33" s="60">
        <f t="shared" ref="E33" si="10">SUM(C33:D33)</f>
        <v>0</v>
      </c>
      <c r="F33" s="53">
        <f>E33/E56</f>
        <v>0</v>
      </c>
    </row>
    <row r="34" spans="1:6" ht="34.5" customHeight="1" x14ac:dyDescent="0.25">
      <c r="A34" s="128">
        <v>13</v>
      </c>
      <c r="B34" s="129" t="s">
        <v>12</v>
      </c>
      <c r="C34" s="130"/>
      <c r="D34" s="130">
        <v>35</v>
      </c>
      <c r="E34" s="131">
        <f t="shared" si="2"/>
        <v>35</v>
      </c>
      <c r="F34" s="132">
        <f>E34/E56</f>
        <v>2.8925619834710745E-2</v>
      </c>
    </row>
    <row r="35" spans="1:6" ht="32.25" customHeight="1" x14ac:dyDescent="0.25">
      <c r="A35" s="121">
        <v>14</v>
      </c>
      <c r="B35" s="122" t="s">
        <v>13</v>
      </c>
      <c r="C35" s="123">
        <v>8</v>
      </c>
      <c r="D35" s="123">
        <v>229</v>
      </c>
      <c r="E35" s="124">
        <f t="shared" si="2"/>
        <v>237</v>
      </c>
      <c r="F35" s="125">
        <f>E35/E56</f>
        <v>0.19586776859504132</v>
      </c>
    </row>
    <row r="36" spans="1:6" ht="33.75" customHeight="1" x14ac:dyDescent="0.25">
      <c r="A36" s="70">
        <v>15</v>
      </c>
      <c r="B36" s="57" t="s">
        <v>14</v>
      </c>
      <c r="C36" s="54">
        <v>1</v>
      </c>
      <c r="D36" s="54">
        <v>8</v>
      </c>
      <c r="E36" s="60">
        <f t="shared" si="2"/>
        <v>9</v>
      </c>
      <c r="F36" s="55">
        <f>E36/E56</f>
        <v>7.4380165289256199E-3</v>
      </c>
    </row>
    <row r="37" spans="1:6" ht="34.5" customHeight="1" x14ac:dyDescent="0.25">
      <c r="A37" s="70">
        <v>16</v>
      </c>
      <c r="B37" s="57" t="s">
        <v>15</v>
      </c>
      <c r="C37" s="54"/>
      <c r="D37" s="54">
        <v>2</v>
      </c>
      <c r="E37" s="60">
        <f t="shared" si="2"/>
        <v>2</v>
      </c>
      <c r="F37" s="55">
        <f>E37/E56</f>
        <v>1.652892561983471E-3</v>
      </c>
    </row>
    <row r="38" spans="1:6" ht="18.75" customHeight="1" x14ac:dyDescent="0.25">
      <c r="A38" s="70">
        <v>17</v>
      </c>
      <c r="B38" s="69" t="s">
        <v>92</v>
      </c>
      <c r="C38" s="54"/>
      <c r="D38" s="54">
        <v>6</v>
      </c>
      <c r="E38" s="60">
        <f t="shared" ref="E38" si="11">SUM(C38:D38)</f>
        <v>6</v>
      </c>
      <c r="F38" s="55">
        <f>E38/E56</f>
        <v>4.9586776859504135E-3</v>
      </c>
    </row>
    <row r="39" spans="1:6" ht="32.25" customHeight="1" x14ac:dyDescent="0.25">
      <c r="A39" s="128">
        <v>18</v>
      </c>
      <c r="B39" s="129" t="s">
        <v>16</v>
      </c>
      <c r="C39" s="130">
        <v>15</v>
      </c>
      <c r="D39" s="130">
        <v>9</v>
      </c>
      <c r="E39" s="131">
        <f t="shared" si="2"/>
        <v>24</v>
      </c>
      <c r="F39" s="132">
        <f>E39/E56</f>
        <v>1.9834710743801654E-2</v>
      </c>
    </row>
    <row r="40" spans="1:6" ht="50.25" customHeight="1" x14ac:dyDescent="0.25">
      <c r="A40" s="70">
        <v>19</v>
      </c>
      <c r="B40" s="57" t="s">
        <v>17</v>
      </c>
      <c r="C40" s="54">
        <v>1</v>
      </c>
      <c r="D40" s="54">
        <v>6</v>
      </c>
      <c r="E40" s="60">
        <f t="shared" si="2"/>
        <v>7</v>
      </c>
      <c r="F40" s="55">
        <f>E40/E56</f>
        <v>5.7851239669421484E-3</v>
      </c>
    </row>
    <row r="41" spans="1:6" s="34" customFormat="1" ht="47.25" customHeight="1" x14ac:dyDescent="0.25">
      <c r="A41" s="121">
        <v>20</v>
      </c>
      <c r="B41" s="122" t="s">
        <v>18</v>
      </c>
      <c r="C41" s="123">
        <v>5</v>
      </c>
      <c r="D41" s="123">
        <v>158</v>
      </c>
      <c r="E41" s="124">
        <f t="shared" si="2"/>
        <v>163</v>
      </c>
      <c r="F41" s="125">
        <f>E41/E56</f>
        <v>0.1347107438016529</v>
      </c>
    </row>
    <row r="42" spans="1:6" s="34" customFormat="1" ht="34.5" hidden="1" customHeight="1" x14ac:dyDescent="0.25">
      <c r="A42" s="70"/>
      <c r="B42" s="57" t="s">
        <v>71</v>
      </c>
      <c r="C42" s="54"/>
      <c r="D42" s="54"/>
      <c r="E42" s="60">
        <f t="shared" si="2"/>
        <v>0</v>
      </c>
      <c r="F42" s="55">
        <f>E42/E56</f>
        <v>0</v>
      </c>
    </row>
    <row r="43" spans="1:6" ht="20.25" customHeight="1" x14ac:dyDescent="0.25">
      <c r="A43" s="70">
        <v>21</v>
      </c>
      <c r="B43" s="57" t="s">
        <v>19</v>
      </c>
      <c r="C43" s="54">
        <v>4</v>
      </c>
      <c r="D43" s="54">
        <v>1</v>
      </c>
      <c r="E43" s="60">
        <f t="shared" si="2"/>
        <v>5</v>
      </c>
      <c r="F43" s="55">
        <f>E43/E56</f>
        <v>4.1322314049586778E-3</v>
      </c>
    </row>
    <row r="44" spans="1:6" ht="37.5" customHeight="1" x14ac:dyDescent="0.25">
      <c r="A44" s="128">
        <v>22</v>
      </c>
      <c r="B44" s="129" t="s">
        <v>73</v>
      </c>
      <c r="C44" s="130"/>
      <c r="D44" s="130">
        <v>16</v>
      </c>
      <c r="E44" s="131">
        <f t="shared" si="2"/>
        <v>16</v>
      </c>
      <c r="F44" s="132">
        <f>E44/E56</f>
        <v>1.3223140495867768E-2</v>
      </c>
    </row>
    <row r="45" spans="1:6" ht="36.75" customHeight="1" x14ac:dyDescent="0.25">
      <c r="A45" s="128">
        <v>23</v>
      </c>
      <c r="B45" s="133" t="s">
        <v>70</v>
      </c>
      <c r="C45" s="134"/>
      <c r="D45" s="135">
        <v>13</v>
      </c>
      <c r="E45" s="131">
        <f t="shared" si="2"/>
        <v>13</v>
      </c>
      <c r="F45" s="136">
        <f>E45/E56</f>
        <v>1.0743801652892562E-2</v>
      </c>
    </row>
    <row r="46" spans="1:6" ht="33.75" hidden="1" customHeight="1" x14ac:dyDescent="0.25">
      <c r="A46" s="128"/>
      <c r="B46" s="137" t="s">
        <v>93</v>
      </c>
      <c r="C46" s="134"/>
      <c r="D46" s="135"/>
      <c r="E46" s="131">
        <f t="shared" ref="E46" si="12">SUM(C46:D46)</f>
        <v>0</v>
      </c>
      <c r="F46" s="136">
        <f>E46/E56</f>
        <v>0</v>
      </c>
    </row>
    <row r="47" spans="1:6" ht="45.75" customHeight="1" x14ac:dyDescent="0.25">
      <c r="A47" s="128">
        <v>24</v>
      </c>
      <c r="B47" s="129" t="s">
        <v>23</v>
      </c>
      <c r="C47" s="130"/>
      <c r="D47" s="130">
        <v>14</v>
      </c>
      <c r="E47" s="131">
        <f t="shared" si="2"/>
        <v>14</v>
      </c>
      <c r="F47" s="132">
        <f>E47/E56</f>
        <v>1.1570247933884297E-2</v>
      </c>
    </row>
    <row r="48" spans="1:6" ht="65.25" customHeight="1" x14ac:dyDescent="0.25">
      <c r="A48" s="128">
        <v>25</v>
      </c>
      <c r="B48" s="129" t="s">
        <v>20</v>
      </c>
      <c r="C48" s="130">
        <v>1</v>
      </c>
      <c r="D48" s="130">
        <v>13</v>
      </c>
      <c r="E48" s="131">
        <f t="shared" si="2"/>
        <v>14</v>
      </c>
      <c r="F48" s="132">
        <f>E48/E56</f>
        <v>1.1570247933884297E-2</v>
      </c>
    </row>
    <row r="49" spans="1:6" ht="34.5" hidden="1" customHeight="1" x14ac:dyDescent="0.25">
      <c r="A49" s="70"/>
      <c r="B49" s="57" t="s">
        <v>75</v>
      </c>
      <c r="C49" s="54"/>
      <c r="D49" s="54"/>
      <c r="E49" s="60">
        <f t="shared" si="2"/>
        <v>0</v>
      </c>
      <c r="F49" s="55">
        <f>E49/E56</f>
        <v>0</v>
      </c>
    </row>
    <row r="50" spans="1:6" ht="39" hidden="1" customHeight="1" x14ac:dyDescent="0.25">
      <c r="A50" s="70"/>
      <c r="B50" s="57" t="s">
        <v>81</v>
      </c>
      <c r="C50" s="54"/>
      <c r="D50" s="54"/>
      <c r="E50" s="60">
        <f t="shared" si="2"/>
        <v>0</v>
      </c>
      <c r="F50" s="55">
        <f>E50/E56</f>
        <v>0</v>
      </c>
    </row>
    <row r="51" spans="1:6" ht="57.75" customHeight="1" x14ac:dyDescent="0.25">
      <c r="A51" s="70">
        <v>26</v>
      </c>
      <c r="B51" s="57" t="s">
        <v>21</v>
      </c>
      <c r="C51" s="54">
        <v>2</v>
      </c>
      <c r="D51" s="54">
        <v>8</v>
      </c>
      <c r="E51" s="60">
        <f t="shared" si="2"/>
        <v>10</v>
      </c>
      <c r="F51" s="55">
        <f>E51/E56</f>
        <v>8.2644628099173556E-3</v>
      </c>
    </row>
    <row r="52" spans="1:6" ht="85.5" customHeight="1" x14ac:dyDescent="0.25">
      <c r="A52" s="70">
        <v>27</v>
      </c>
      <c r="B52" s="59" t="s">
        <v>72</v>
      </c>
      <c r="C52" s="60">
        <v>2</v>
      </c>
      <c r="D52" s="60">
        <v>4</v>
      </c>
      <c r="E52" s="60">
        <f>SUM(C52:D52)</f>
        <v>6</v>
      </c>
      <c r="F52" s="61">
        <f>E52/E56</f>
        <v>4.9586776859504135E-3</v>
      </c>
    </row>
    <row r="53" spans="1:6" ht="49.5" hidden="1" customHeight="1" x14ac:dyDescent="0.25">
      <c r="A53" s="70"/>
      <c r="B53" s="59" t="s">
        <v>99</v>
      </c>
      <c r="C53" s="60"/>
      <c r="D53" s="60"/>
      <c r="E53" s="60">
        <f>SUM(C53:D53)</f>
        <v>0</v>
      </c>
      <c r="F53" s="61">
        <f>E53/E56</f>
        <v>0</v>
      </c>
    </row>
    <row r="54" spans="1:6" ht="18" hidden="1" customHeight="1" x14ac:dyDescent="0.25">
      <c r="A54" s="63"/>
      <c r="B54" s="59" t="s">
        <v>87</v>
      </c>
      <c r="C54" s="60"/>
      <c r="D54" s="60"/>
      <c r="E54" s="60">
        <f t="shared" ref="E54:E55" si="13">SUM(C54:D54)</f>
        <v>0</v>
      </c>
      <c r="F54" s="61">
        <f>E54/E56</f>
        <v>0</v>
      </c>
    </row>
    <row r="55" spans="1:6" ht="20.25" hidden="1" customHeight="1" x14ac:dyDescent="0.25">
      <c r="A55" s="63"/>
      <c r="B55" s="59" t="s">
        <v>88</v>
      </c>
      <c r="C55" s="60"/>
      <c r="D55" s="60"/>
      <c r="E55" s="60">
        <f t="shared" si="13"/>
        <v>0</v>
      </c>
      <c r="F55" s="61">
        <f>E55/E56</f>
        <v>0</v>
      </c>
    </row>
    <row r="56" spans="1:6" ht="20.25" customHeight="1" x14ac:dyDescent="0.25">
      <c r="A56" s="99" t="s">
        <v>1</v>
      </c>
      <c r="B56" s="100"/>
      <c r="C56" s="56">
        <f t="shared" ref="C56" si="14">SUM(C7:C55)</f>
        <v>53</v>
      </c>
      <c r="D56" s="56">
        <f>SUM(D7:D55)</f>
        <v>1157</v>
      </c>
      <c r="E56" s="56">
        <f>SUM(E7:E55)</f>
        <v>1210</v>
      </c>
      <c r="F56" s="56">
        <f>SUM(F7:F55)</f>
        <v>0.99999999999999989</v>
      </c>
    </row>
    <row r="57" spans="1:6" ht="37.9" customHeight="1" x14ac:dyDescent="0.3">
      <c r="A57" s="14"/>
      <c r="B57" s="15"/>
      <c r="C57" s="16"/>
      <c r="D57" s="13"/>
      <c r="E57" s="13"/>
      <c r="F57" s="17"/>
    </row>
    <row r="58" spans="1:6" ht="56.25" customHeight="1" x14ac:dyDescent="0.3">
      <c r="A58" s="14"/>
      <c r="C58" s="16"/>
      <c r="D58" s="13"/>
      <c r="E58" s="13"/>
      <c r="F58" s="17"/>
    </row>
    <row r="59" spans="1:6" ht="57" customHeight="1" x14ac:dyDescent="0.3">
      <c r="A59" s="14"/>
      <c r="B59" s="15"/>
      <c r="C59" s="16"/>
      <c r="D59" s="13"/>
      <c r="E59" s="13"/>
      <c r="F59" s="17"/>
    </row>
    <row r="60" spans="1:6" ht="45" customHeight="1" x14ac:dyDescent="0.3">
      <c r="A60" s="14"/>
      <c r="B60" s="15"/>
      <c r="C60" s="16"/>
      <c r="D60" s="13"/>
      <c r="E60" s="13"/>
      <c r="F60" s="17"/>
    </row>
    <row r="61" spans="1:6" ht="18.75" x14ac:dyDescent="0.3">
      <c r="A61" s="98"/>
      <c r="B61" s="98"/>
      <c r="C61" s="18"/>
      <c r="D61" s="18"/>
      <c r="E61" s="18"/>
      <c r="F61" s="19"/>
    </row>
    <row r="62" spans="1:6" ht="15.75" x14ac:dyDescent="0.25">
      <c r="C62" s="7"/>
      <c r="D62" s="8"/>
      <c r="E62" s="8"/>
      <c r="F62" s="7"/>
    </row>
    <row r="63" spans="1:6" ht="18.75" x14ac:dyDescent="0.3">
      <c r="C63" s="7"/>
      <c r="D63" s="13"/>
      <c r="E63" s="13"/>
      <c r="F63" s="7"/>
    </row>
  </sheetData>
  <mergeCells count="192">
    <mergeCell ref="A61:B61"/>
    <mergeCell ref="A56:B56"/>
    <mergeCell ref="U1:X1"/>
    <mergeCell ref="Y1:AB1"/>
    <mergeCell ref="AC1:AF1"/>
    <mergeCell ref="AG1:AJ1"/>
    <mergeCell ref="I1:L1"/>
    <mergeCell ref="M1:P1"/>
    <mergeCell ref="Q1:T1"/>
    <mergeCell ref="I4:L4"/>
    <mergeCell ref="M4:P4"/>
    <mergeCell ref="Q4:T4"/>
    <mergeCell ref="U4:X4"/>
    <mergeCell ref="Y4:AB4"/>
    <mergeCell ref="AC4:AF4"/>
    <mergeCell ref="AG4:AJ4"/>
    <mergeCell ref="AC3:AF3"/>
    <mergeCell ref="AG3:AJ3"/>
    <mergeCell ref="D1:F1"/>
    <mergeCell ref="AK4:AN4"/>
    <mergeCell ref="AO4:AR4"/>
    <mergeCell ref="BE1:BH1"/>
    <mergeCell ref="BI1:BL1"/>
    <mergeCell ref="BM1:BP1"/>
    <mergeCell ref="AK1:AN1"/>
    <mergeCell ref="AO1:AR1"/>
    <mergeCell ref="AS1:AV1"/>
    <mergeCell ref="AW1:AZ1"/>
    <mergeCell ref="AK3:AN3"/>
    <mergeCell ref="AO3:AR3"/>
    <mergeCell ref="AS3:AV3"/>
    <mergeCell ref="AW3:AZ3"/>
    <mergeCell ref="BI4:BL4"/>
    <mergeCell ref="BM4:BP4"/>
    <mergeCell ref="CG1:CJ1"/>
    <mergeCell ref="CK1:CN1"/>
    <mergeCell ref="BA1:BD1"/>
    <mergeCell ref="CO1:CR1"/>
    <mergeCell ref="CS1:CV1"/>
    <mergeCell ref="BQ1:BT1"/>
    <mergeCell ref="BU1:BX1"/>
    <mergeCell ref="BY1:CB1"/>
    <mergeCell ref="CC1:CF1"/>
    <mergeCell ref="DM1:DP1"/>
    <mergeCell ref="DQ1:DT1"/>
    <mergeCell ref="DU1:DX1"/>
    <mergeCell ref="DY1:EB1"/>
    <mergeCell ref="CW1:CZ1"/>
    <mergeCell ref="DA1:DD1"/>
    <mergeCell ref="DE1:DH1"/>
    <mergeCell ref="DI1:DL1"/>
    <mergeCell ref="ES1:EV1"/>
    <mergeCell ref="FA1:FD1"/>
    <mergeCell ref="FE1:FH1"/>
    <mergeCell ref="EC1:EF1"/>
    <mergeCell ref="EG1:EJ1"/>
    <mergeCell ref="EK1:EN1"/>
    <mergeCell ref="EO1:ER1"/>
    <mergeCell ref="FY1:GB1"/>
    <mergeCell ref="GC1:GF1"/>
    <mergeCell ref="FU1:FX1"/>
    <mergeCell ref="IK1:IN1"/>
    <mergeCell ref="IO1:IR1"/>
    <mergeCell ref="HM1:HP1"/>
    <mergeCell ref="HQ1:HT1"/>
    <mergeCell ref="HU1:HX1"/>
    <mergeCell ref="HY1:IB1"/>
    <mergeCell ref="IC1:IF1"/>
    <mergeCell ref="IG1:IJ1"/>
    <mergeCell ref="HE1:HH1"/>
    <mergeCell ref="HI1:HL1"/>
    <mergeCell ref="GO1:GR1"/>
    <mergeCell ref="GS1:GV1"/>
    <mergeCell ref="GW1:GZ1"/>
    <mergeCell ref="HA1:HD1"/>
    <mergeCell ref="IS1:IV1"/>
    <mergeCell ref="I3:L3"/>
    <mergeCell ref="M3:P3"/>
    <mergeCell ref="Q3:T3"/>
    <mergeCell ref="U3:X3"/>
    <mergeCell ref="Y3:AB3"/>
    <mergeCell ref="BQ3:BT3"/>
    <mergeCell ref="BU3:BX3"/>
    <mergeCell ref="BY3:CB3"/>
    <mergeCell ref="CC3:CF3"/>
    <mergeCell ref="BA3:BD3"/>
    <mergeCell ref="BE3:BH3"/>
    <mergeCell ref="BI3:BL3"/>
    <mergeCell ref="BM3:BP3"/>
    <mergeCell ref="CW3:CZ3"/>
    <mergeCell ref="DA3:DD3"/>
    <mergeCell ref="DE3:DH3"/>
    <mergeCell ref="DI3:DL3"/>
    <mergeCell ref="CG3:CJ3"/>
    <mergeCell ref="GG1:GJ1"/>
    <mergeCell ref="GK1:GN1"/>
    <mergeCell ref="FI1:FL1"/>
    <mergeCell ref="FM1:FP1"/>
    <mergeCell ref="FQ1:FT1"/>
    <mergeCell ref="CK3:CN3"/>
    <mergeCell ref="CO3:CR3"/>
    <mergeCell ref="CS3:CV3"/>
    <mergeCell ref="EC3:EF3"/>
    <mergeCell ref="EG3:EJ3"/>
    <mergeCell ref="DY3:EB3"/>
    <mergeCell ref="FI3:FL3"/>
    <mergeCell ref="FM3:FP3"/>
    <mergeCell ref="FQ3:FT3"/>
    <mergeCell ref="EK3:EN3"/>
    <mergeCell ref="EO3:ER3"/>
    <mergeCell ref="DM3:DP3"/>
    <mergeCell ref="DQ3:DT3"/>
    <mergeCell ref="DU3:DX3"/>
    <mergeCell ref="FU3:FX3"/>
    <mergeCell ref="ES3:EV3"/>
    <mergeCell ref="EW3:EZ3"/>
    <mergeCell ref="FA3:FD3"/>
    <mergeCell ref="FE3:FH3"/>
    <mergeCell ref="EW1:EZ1"/>
    <mergeCell ref="GO3:GR3"/>
    <mergeCell ref="GS3:GV3"/>
    <mergeCell ref="GW3:GZ3"/>
    <mergeCell ref="HA3:HD3"/>
    <mergeCell ref="FY3:GB3"/>
    <mergeCell ref="GC3:GF3"/>
    <mergeCell ref="GG3:GJ3"/>
    <mergeCell ref="GK3:GN3"/>
    <mergeCell ref="IS3:IV3"/>
    <mergeCell ref="HU3:HX3"/>
    <mergeCell ref="HY3:IB3"/>
    <mergeCell ref="IC3:IF3"/>
    <mergeCell ref="IG3:IJ3"/>
    <mergeCell ref="IK3:IN3"/>
    <mergeCell ref="IO3:IR3"/>
    <mergeCell ref="HE3:HH3"/>
    <mergeCell ref="HI3:HL3"/>
    <mergeCell ref="HM3:HP3"/>
    <mergeCell ref="HQ3:HT3"/>
    <mergeCell ref="BQ4:BT4"/>
    <mergeCell ref="BU4:BX4"/>
    <mergeCell ref="AS4:AV4"/>
    <mergeCell ref="AW4:AZ4"/>
    <mergeCell ref="BA4:BD4"/>
    <mergeCell ref="BE4:BH4"/>
    <mergeCell ref="CO4:CR4"/>
    <mergeCell ref="CS4:CV4"/>
    <mergeCell ref="CW4:CZ4"/>
    <mergeCell ref="DA4:DD4"/>
    <mergeCell ref="BY4:CB4"/>
    <mergeCell ref="CC4:CF4"/>
    <mergeCell ref="CG4:CJ4"/>
    <mergeCell ref="CK4:CN4"/>
    <mergeCell ref="DU4:DX4"/>
    <mergeCell ref="DY4:EB4"/>
    <mergeCell ref="GS4:GV4"/>
    <mergeCell ref="FQ4:FT4"/>
    <mergeCell ref="FU4:FX4"/>
    <mergeCell ref="FY4:GB4"/>
    <mergeCell ref="GC4:GF4"/>
    <mergeCell ref="EC4:EF4"/>
    <mergeCell ref="EG4:EJ4"/>
    <mergeCell ref="DE4:DH4"/>
    <mergeCell ref="DI4:DL4"/>
    <mergeCell ref="DM4:DP4"/>
    <mergeCell ref="DQ4:DT4"/>
    <mergeCell ref="FA4:FD4"/>
    <mergeCell ref="FE4:FH4"/>
    <mergeCell ref="FI4:FL4"/>
    <mergeCell ref="HU4:HX4"/>
    <mergeCell ref="HY4:IB4"/>
    <mergeCell ref="GW4:GZ4"/>
    <mergeCell ref="HA4:HD4"/>
    <mergeCell ref="HE4:HH4"/>
    <mergeCell ref="HI4:HL4"/>
    <mergeCell ref="IS4:IV4"/>
    <mergeCell ref="A2:F2"/>
    <mergeCell ref="A3:F3"/>
    <mergeCell ref="A4:F4"/>
    <mergeCell ref="IC4:IF4"/>
    <mergeCell ref="IG4:IJ4"/>
    <mergeCell ref="IK4:IN4"/>
    <mergeCell ref="IO4:IR4"/>
    <mergeCell ref="HM4:HP4"/>
    <mergeCell ref="HQ4:HT4"/>
    <mergeCell ref="FM4:FP4"/>
    <mergeCell ref="EK4:EN4"/>
    <mergeCell ref="EO4:ER4"/>
    <mergeCell ref="ES4:EV4"/>
    <mergeCell ref="EW4:EZ4"/>
    <mergeCell ref="GG4:GJ4"/>
    <mergeCell ref="GK4:GN4"/>
    <mergeCell ref="GO4:GR4"/>
  </mergeCells>
  <phoneticPr fontId="6" type="noConversion"/>
  <pageMargins left="0.78740157480314965" right="0.15748031496062992" top="0.39370078740157483" bottom="0.19685039370078741" header="0.35433070866141736" footer="0.35433070866141736"/>
  <pageSetup paperSize="9" scale="6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5" customWidth="1"/>
    <col min="2" max="2" width="23.5703125" customWidth="1"/>
    <col min="3" max="3" width="13" customWidth="1"/>
    <col min="4" max="4" width="13.5703125" customWidth="1"/>
    <col min="5" max="5" width="11.5703125" customWidth="1"/>
    <col min="6" max="6" width="10.140625" customWidth="1"/>
    <col min="7" max="7" width="12" customWidth="1"/>
    <col min="8" max="8" width="12.28515625" customWidth="1"/>
    <col min="9" max="9" width="9.5703125" customWidth="1"/>
    <col min="10" max="10" width="16.28515625" customWidth="1"/>
    <col min="11" max="11" width="13.7109375" customWidth="1"/>
    <col min="12" max="12" width="9.5703125" customWidth="1"/>
  </cols>
  <sheetData>
    <row r="1" spans="1:12" ht="65.25" customHeight="1" x14ac:dyDescent="0.2">
      <c r="H1" s="104" t="s">
        <v>107</v>
      </c>
      <c r="I1" s="78"/>
      <c r="J1" s="78"/>
      <c r="K1" s="78"/>
    </row>
    <row r="2" spans="1:12" ht="27" customHeight="1" x14ac:dyDescent="0.2">
      <c r="A2" s="119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34.5" customHeight="1" x14ac:dyDescent="0.2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57" hidden="1" customHeight="1" x14ac:dyDescent="0.2">
      <c r="A4" s="20"/>
    </row>
    <row r="5" spans="1:12" ht="46.5" customHeight="1" x14ac:dyDescent="0.2">
      <c r="A5" s="110" t="s">
        <v>29</v>
      </c>
      <c r="B5" s="110" t="s">
        <v>4</v>
      </c>
      <c r="C5" s="110" t="s">
        <v>43</v>
      </c>
      <c r="D5" s="110" t="s">
        <v>44</v>
      </c>
      <c r="E5" s="110" t="s">
        <v>45</v>
      </c>
      <c r="F5" s="105" t="s">
        <v>46</v>
      </c>
      <c r="G5" s="106"/>
      <c r="H5" s="107"/>
      <c r="I5" s="105" t="s">
        <v>42</v>
      </c>
      <c r="J5" s="107"/>
      <c r="K5" s="110" t="s">
        <v>47</v>
      </c>
    </row>
    <row r="6" spans="1:12" ht="18" customHeight="1" x14ac:dyDescent="0.2">
      <c r="A6" s="111"/>
      <c r="B6" s="111"/>
      <c r="C6" s="113"/>
      <c r="D6" s="113"/>
      <c r="E6" s="113"/>
      <c r="F6" s="108" t="s">
        <v>5</v>
      </c>
      <c r="G6" s="102" t="s">
        <v>24</v>
      </c>
      <c r="H6" s="103"/>
      <c r="I6" s="108" t="s">
        <v>5</v>
      </c>
      <c r="J6" s="29" t="s">
        <v>48</v>
      </c>
      <c r="K6" s="116"/>
    </row>
    <row r="7" spans="1:12" ht="48" customHeight="1" x14ac:dyDescent="0.2">
      <c r="A7" s="112"/>
      <c r="B7" s="112"/>
      <c r="C7" s="114"/>
      <c r="D7" s="114"/>
      <c r="E7" s="114"/>
      <c r="F7" s="109"/>
      <c r="G7" s="30" t="s">
        <v>49</v>
      </c>
      <c r="H7" s="30" t="s">
        <v>50</v>
      </c>
      <c r="I7" s="115"/>
      <c r="J7" s="30" t="s">
        <v>102</v>
      </c>
      <c r="K7" s="115"/>
    </row>
    <row r="8" spans="1:12" ht="15" customHeight="1" x14ac:dyDescent="0.2">
      <c r="A8" s="32">
        <v>1</v>
      </c>
      <c r="B8" s="32">
        <v>2</v>
      </c>
      <c r="C8" s="31">
        <v>3</v>
      </c>
      <c r="D8" s="31">
        <v>4</v>
      </c>
      <c r="E8" s="31">
        <v>5</v>
      </c>
      <c r="F8" s="31">
        <v>6</v>
      </c>
      <c r="G8" s="29">
        <v>7</v>
      </c>
      <c r="H8" s="29">
        <v>8</v>
      </c>
      <c r="I8" s="31">
        <v>9</v>
      </c>
      <c r="J8" s="29">
        <v>10</v>
      </c>
      <c r="K8" s="31">
        <v>11</v>
      </c>
    </row>
    <row r="9" spans="1:12" ht="29.25" customHeight="1" x14ac:dyDescent="0.2">
      <c r="A9" s="26">
        <v>1</v>
      </c>
      <c r="B9" s="27" t="s">
        <v>6</v>
      </c>
      <c r="C9" s="39">
        <v>53</v>
      </c>
      <c r="D9" s="39">
        <v>50</v>
      </c>
      <c r="E9" s="39">
        <v>1</v>
      </c>
      <c r="F9" s="39">
        <v>60</v>
      </c>
      <c r="G9" s="39">
        <v>0</v>
      </c>
      <c r="H9" s="39">
        <v>0</v>
      </c>
      <c r="I9" s="39">
        <v>2</v>
      </c>
      <c r="J9" s="39">
        <v>0</v>
      </c>
      <c r="K9" s="39">
        <v>0</v>
      </c>
    </row>
    <row r="10" spans="1:12" ht="43.5" customHeight="1" x14ac:dyDescent="0.2">
      <c r="A10" s="26">
        <v>2</v>
      </c>
      <c r="B10" s="27" t="s">
        <v>58</v>
      </c>
      <c r="C10" s="40">
        <v>71</v>
      </c>
      <c r="D10" s="40">
        <v>71</v>
      </c>
      <c r="E10" s="40">
        <v>1</v>
      </c>
      <c r="F10" s="40">
        <v>80</v>
      </c>
      <c r="G10" s="40">
        <v>0</v>
      </c>
      <c r="H10" s="40">
        <v>3</v>
      </c>
      <c r="I10" s="40">
        <v>0</v>
      </c>
      <c r="J10" s="40">
        <v>0</v>
      </c>
      <c r="K10" s="39">
        <v>0</v>
      </c>
    </row>
    <row r="11" spans="1:12" ht="45.75" customHeight="1" x14ac:dyDescent="0.2">
      <c r="A11" s="26">
        <v>3</v>
      </c>
      <c r="B11" s="27" t="s">
        <v>41</v>
      </c>
      <c r="C11" s="40">
        <v>139</v>
      </c>
      <c r="D11" s="40">
        <v>127</v>
      </c>
      <c r="E11" s="40">
        <v>1</v>
      </c>
      <c r="F11" s="40">
        <v>125</v>
      </c>
      <c r="G11" s="40">
        <v>0</v>
      </c>
      <c r="H11" s="40">
        <v>2</v>
      </c>
      <c r="I11" s="40">
        <v>1</v>
      </c>
      <c r="J11" s="40">
        <v>0</v>
      </c>
      <c r="K11" s="39">
        <v>0</v>
      </c>
    </row>
    <row r="12" spans="1:12" ht="44.25" customHeight="1" x14ac:dyDescent="0.2">
      <c r="A12" s="71">
        <v>4</v>
      </c>
      <c r="B12" s="27" t="s">
        <v>59</v>
      </c>
      <c r="C12" s="40">
        <v>88</v>
      </c>
      <c r="D12" s="40">
        <v>88</v>
      </c>
      <c r="E12" s="40">
        <v>0</v>
      </c>
      <c r="F12" s="40">
        <v>101</v>
      </c>
      <c r="G12" s="40">
        <v>0</v>
      </c>
      <c r="H12" s="40">
        <v>0</v>
      </c>
      <c r="I12" s="40">
        <v>2</v>
      </c>
      <c r="J12" s="40">
        <v>0</v>
      </c>
      <c r="K12" s="39">
        <v>0</v>
      </c>
    </row>
    <row r="13" spans="1:12" ht="44.25" customHeight="1" x14ac:dyDescent="0.2">
      <c r="A13" s="26">
        <v>5</v>
      </c>
      <c r="B13" s="27" t="s">
        <v>61</v>
      </c>
      <c r="C13" s="41">
        <v>66</v>
      </c>
      <c r="D13" s="41">
        <v>66</v>
      </c>
      <c r="E13" s="41">
        <v>0</v>
      </c>
      <c r="F13" s="41">
        <v>75</v>
      </c>
      <c r="G13" s="41">
        <v>0</v>
      </c>
      <c r="H13" s="41">
        <v>0</v>
      </c>
      <c r="I13" s="41">
        <v>1</v>
      </c>
      <c r="J13" s="41">
        <v>0</v>
      </c>
      <c r="K13" s="39">
        <v>0</v>
      </c>
      <c r="L13" s="42"/>
    </row>
    <row r="14" spans="1:12" ht="43.5" customHeight="1" x14ac:dyDescent="0.2">
      <c r="A14" s="26">
        <v>6</v>
      </c>
      <c r="B14" s="27" t="s">
        <v>60</v>
      </c>
      <c r="C14" s="40">
        <v>57</v>
      </c>
      <c r="D14" s="40">
        <v>40</v>
      </c>
      <c r="E14" s="40">
        <v>0</v>
      </c>
      <c r="F14" s="40">
        <v>75</v>
      </c>
      <c r="G14" s="40">
        <v>0</v>
      </c>
      <c r="H14" s="40">
        <v>0</v>
      </c>
      <c r="I14" s="40">
        <v>0</v>
      </c>
      <c r="J14" s="40">
        <v>0</v>
      </c>
      <c r="K14" s="39">
        <v>0</v>
      </c>
    </row>
    <row r="15" spans="1:12" ht="42.75" customHeight="1" x14ac:dyDescent="0.2">
      <c r="A15" s="26">
        <v>7</v>
      </c>
      <c r="B15" s="27" t="s">
        <v>57</v>
      </c>
      <c r="C15" s="40">
        <v>62</v>
      </c>
      <c r="D15" s="40">
        <v>62</v>
      </c>
      <c r="E15" s="40">
        <v>0</v>
      </c>
      <c r="F15" s="40">
        <v>67</v>
      </c>
      <c r="G15" s="40">
        <v>0</v>
      </c>
      <c r="H15" s="40">
        <v>0</v>
      </c>
      <c r="I15" s="40">
        <v>1</v>
      </c>
      <c r="J15" s="40">
        <v>0</v>
      </c>
      <c r="K15" s="39">
        <v>0</v>
      </c>
    </row>
    <row r="16" spans="1:12" ht="44.25" customHeight="1" x14ac:dyDescent="0.2">
      <c r="A16" s="26">
        <v>8</v>
      </c>
      <c r="B16" s="27" t="s">
        <v>56</v>
      </c>
      <c r="C16" s="40">
        <v>51</v>
      </c>
      <c r="D16" s="40">
        <v>45</v>
      </c>
      <c r="E16" s="40">
        <v>0</v>
      </c>
      <c r="F16" s="40">
        <v>61</v>
      </c>
      <c r="G16" s="40">
        <v>0</v>
      </c>
      <c r="H16" s="40">
        <v>0</v>
      </c>
      <c r="I16" s="40">
        <v>2</v>
      </c>
      <c r="J16" s="40">
        <v>0</v>
      </c>
      <c r="K16" s="39">
        <v>0</v>
      </c>
    </row>
    <row r="17" spans="1:11" ht="45.75" customHeight="1" x14ac:dyDescent="0.2">
      <c r="A17" s="26">
        <v>9</v>
      </c>
      <c r="B17" s="27" t="s">
        <v>55</v>
      </c>
      <c r="C17" s="40">
        <v>235</v>
      </c>
      <c r="D17" s="40">
        <v>190</v>
      </c>
      <c r="E17" s="40">
        <v>0</v>
      </c>
      <c r="F17" s="40">
        <v>253</v>
      </c>
      <c r="G17" s="40">
        <v>0</v>
      </c>
      <c r="H17" s="40">
        <v>0</v>
      </c>
      <c r="I17" s="40">
        <v>0</v>
      </c>
      <c r="J17" s="40">
        <v>0</v>
      </c>
      <c r="K17" s="39">
        <v>0</v>
      </c>
    </row>
    <row r="18" spans="1:11" ht="44.25" customHeight="1" x14ac:dyDescent="0.2">
      <c r="A18" s="26">
        <v>10</v>
      </c>
      <c r="B18" s="27" t="s">
        <v>54</v>
      </c>
      <c r="C18" s="40">
        <v>174</v>
      </c>
      <c r="D18" s="40">
        <v>174</v>
      </c>
      <c r="E18" s="40">
        <v>1</v>
      </c>
      <c r="F18" s="40">
        <v>276</v>
      </c>
      <c r="G18" s="40">
        <v>0</v>
      </c>
      <c r="H18" s="40">
        <v>0</v>
      </c>
      <c r="I18" s="40">
        <v>6</v>
      </c>
      <c r="J18" s="40">
        <v>0</v>
      </c>
      <c r="K18" s="39">
        <v>0</v>
      </c>
    </row>
    <row r="19" spans="1:11" ht="43.5" customHeight="1" x14ac:dyDescent="0.2">
      <c r="A19" s="26">
        <v>11</v>
      </c>
      <c r="B19" s="27" t="s">
        <v>53</v>
      </c>
      <c r="C19" s="47">
        <v>214</v>
      </c>
      <c r="D19" s="47">
        <v>190</v>
      </c>
      <c r="E19" s="47">
        <v>0</v>
      </c>
      <c r="F19" s="47">
        <v>279</v>
      </c>
      <c r="G19" s="47">
        <v>0</v>
      </c>
      <c r="H19" s="47">
        <v>0</v>
      </c>
      <c r="I19" s="47">
        <v>2</v>
      </c>
      <c r="J19" s="40">
        <v>0</v>
      </c>
      <c r="K19" s="39">
        <v>0</v>
      </c>
    </row>
    <row r="20" spans="1:11" ht="26.25" customHeight="1" x14ac:dyDescent="0.2">
      <c r="A20" s="117" t="s">
        <v>39</v>
      </c>
      <c r="B20" s="118"/>
      <c r="C20" s="38">
        <f>SUM(C10:C19)</f>
        <v>1157</v>
      </c>
      <c r="D20" s="38">
        <f>SUM(D10:D19)</f>
        <v>1053</v>
      </c>
      <c r="E20" s="38">
        <f>SUM(E11:E19)</f>
        <v>2</v>
      </c>
      <c r="F20" s="38">
        <f>SUM(F10:F19)</f>
        <v>1392</v>
      </c>
      <c r="G20" s="38">
        <f>SUM(G11:G19)</f>
        <v>0</v>
      </c>
      <c r="H20" s="38">
        <f>SUM(H11:H19)</f>
        <v>2</v>
      </c>
      <c r="I20" s="38">
        <f>SUM(I10:I19)</f>
        <v>15</v>
      </c>
      <c r="J20" s="38">
        <f t="shared" ref="J20:K20" si="0">SUM(J11:J19)</f>
        <v>0</v>
      </c>
      <c r="K20" s="38">
        <f t="shared" si="0"/>
        <v>0</v>
      </c>
    </row>
    <row r="21" spans="1:11" ht="26.25" customHeight="1" x14ac:dyDescent="0.2">
      <c r="A21" s="102" t="s">
        <v>40</v>
      </c>
      <c r="B21" s="103"/>
      <c r="C21" s="37">
        <f>SUM(C9:C19)</f>
        <v>1210</v>
      </c>
      <c r="D21" s="37">
        <f>SUM(D9:D19)</f>
        <v>1103</v>
      </c>
      <c r="E21" s="37">
        <f>SUM(E9:E18)</f>
        <v>4</v>
      </c>
      <c r="F21" s="37">
        <f>SUM(F9:F19)</f>
        <v>1452</v>
      </c>
      <c r="G21" s="37">
        <f t="shared" ref="G21:K21" si="1">SUM(G9:G19)</f>
        <v>0</v>
      </c>
      <c r="H21" s="37">
        <f t="shared" si="1"/>
        <v>5</v>
      </c>
      <c r="I21" s="37">
        <f t="shared" si="1"/>
        <v>17</v>
      </c>
      <c r="J21" s="37">
        <f t="shared" si="1"/>
        <v>0</v>
      </c>
      <c r="K21" s="37">
        <f t="shared" si="1"/>
        <v>0</v>
      </c>
    </row>
    <row r="23" spans="1:11" x14ac:dyDescent="0.2">
      <c r="A23" s="21"/>
    </row>
    <row r="24" spans="1:11" x14ac:dyDescent="0.2">
      <c r="A24" s="21"/>
    </row>
  </sheetData>
  <mergeCells count="15">
    <mergeCell ref="A21:B21"/>
    <mergeCell ref="H1:K1"/>
    <mergeCell ref="F5:H5"/>
    <mergeCell ref="G6:H6"/>
    <mergeCell ref="F6:F7"/>
    <mergeCell ref="B5:B7"/>
    <mergeCell ref="A5:A7"/>
    <mergeCell ref="C5:C7"/>
    <mergeCell ref="D5:D7"/>
    <mergeCell ref="E5:E7"/>
    <mergeCell ref="I5:J5"/>
    <mergeCell ref="I6:I7"/>
    <mergeCell ref="K5:K7"/>
    <mergeCell ref="A20:B20"/>
    <mergeCell ref="A2:L3"/>
  </mergeCells>
  <pageMargins left="0.31496062992125984" right="0.31496062992125984" top="0.55118110236220474" bottom="0.35433070866141736" header="0.31496062992125984" footer="0.31496062992125984"/>
  <pageSetup paperSize="9" scale="66" orientation="portrait" horizontalDpi="300" verticalDpi="300" r:id="rId1"/>
  <ignoredErrors>
    <ignoredError sqref="C20:D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Статистика</vt:lpstr>
      <vt:lpstr>тематика </vt:lpstr>
      <vt:lpstr>контроль</vt:lpstr>
      <vt:lpstr>контроль!Область_печати</vt:lpstr>
      <vt:lpstr>Статистика!Область_печати</vt:lpstr>
      <vt:lpstr>'тематика '!Область_печати</vt:lpstr>
    </vt:vector>
  </TitlesOfParts>
  <Company>umns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a329</dc:creator>
  <cp:lastModifiedBy>Маслова Наталья Анатольевна</cp:lastModifiedBy>
  <cp:lastPrinted>2022-04-18T11:58:36Z</cp:lastPrinted>
  <dcterms:created xsi:type="dcterms:W3CDTF">2004-05-21T10:07:22Z</dcterms:created>
  <dcterms:modified xsi:type="dcterms:W3CDTF">2022-04-18T13:53:04Z</dcterms:modified>
</cp:coreProperties>
</file>