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95" windowWidth="14220" windowHeight="7860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'!$A$2:$H$44</definedName>
  </definedNames>
  <calcPr calcId="145621"/>
</workbook>
</file>

<file path=xl/calcChain.xml><?xml version="1.0" encoding="utf-8"?>
<calcChain xmlns="http://schemas.openxmlformats.org/spreadsheetml/2006/main">
  <c r="H44" i="3" l="1"/>
  <c r="G13" i="3"/>
  <c r="F44" i="3"/>
  <c r="E44" i="3"/>
  <c r="G42" i="3"/>
  <c r="G43" i="3"/>
  <c r="G24" i="3"/>
  <c r="G18" i="3"/>
  <c r="G7" i="3"/>
  <c r="C18" i="1" l="1"/>
  <c r="G8" i="3" l="1"/>
  <c r="G9" i="3"/>
  <c r="G10" i="3"/>
  <c r="G11" i="3"/>
  <c r="G12" i="3"/>
  <c r="G14" i="3"/>
  <c r="G15" i="3"/>
  <c r="G16" i="3"/>
  <c r="G17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4" i="3" l="1"/>
  <c r="C15" i="1"/>
  <c r="C16" i="1"/>
  <c r="H42" i="3" l="1"/>
  <c r="H13" i="3"/>
  <c r="H43" i="3"/>
  <c r="H18" i="3"/>
  <c r="H24" i="3"/>
  <c r="H8" i="3"/>
  <c r="H7" i="3"/>
  <c r="F21" i="4" l="1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I20" i="4" l="1"/>
  <c r="C8" i="1" l="1"/>
  <c r="C9" i="1"/>
  <c r="C10" i="1"/>
  <c r="C11" i="1"/>
  <c r="C12" i="1"/>
  <c r="C13" i="1"/>
  <c r="C14" i="1"/>
  <c r="C17" i="1"/>
  <c r="C20" i="1" l="1"/>
  <c r="C19" i="1"/>
  <c r="K20" i="1"/>
  <c r="J20" i="1"/>
  <c r="F19" i="1"/>
  <c r="F20" i="1"/>
  <c r="J20" i="4" l="1"/>
  <c r="H20" i="1" l="1"/>
  <c r="I20" i="1"/>
  <c r="L20" i="1" l="1"/>
  <c r="H14" i="3" l="1"/>
  <c r="H39" i="3"/>
  <c r="H11" i="3"/>
  <c r="H41" i="3"/>
  <c r="H12" i="3"/>
  <c r="H10" i="3"/>
  <c r="H15" i="3"/>
  <c r="H9" i="3"/>
  <c r="H38" i="3"/>
  <c r="H22" i="3"/>
  <c r="H34" i="3"/>
  <c r="H32" i="3"/>
  <c r="H35" i="3"/>
  <c r="K20" i="4"/>
  <c r="H20" i="4"/>
  <c r="G20" i="4"/>
  <c r="E20" i="4"/>
  <c r="K21" i="4"/>
  <c r="J21" i="4"/>
  <c r="I21" i="4"/>
  <c r="H21" i="4"/>
  <c r="G21" i="4"/>
  <c r="E21" i="4"/>
  <c r="O20" i="1"/>
  <c r="P20" i="1"/>
  <c r="N20" i="1"/>
  <c r="M20" i="1"/>
  <c r="G20" i="1"/>
  <c r="D44" i="3" l="1"/>
  <c r="C44" i="3"/>
  <c r="H40" i="3" l="1"/>
  <c r="H29" i="3"/>
  <c r="H37" i="3"/>
  <c r="H30" i="3"/>
  <c r="H36" i="3"/>
  <c r="H21" i="3"/>
  <c r="H27" i="3"/>
  <c r="H33" i="3"/>
  <c r="H26" i="3"/>
  <c r="H20" i="3"/>
  <c r="H17" i="3"/>
  <c r="H28" i="3"/>
  <c r="H25" i="3"/>
  <c r="H16" i="3"/>
  <c r="H23" i="3"/>
  <c r="H31" i="3"/>
  <c r="H19" i="3"/>
</calcChain>
</file>

<file path=xl/sharedStrings.xml><?xml version="1.0" encoding="utf-8"?>
<sst xmlns="http://schemas.openxmlformats.org/spreadsheetml/2006/main" count="113" uniqueCount="100">
  <si>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</si>
  <si>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</si>
  <si>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</si>
  <si>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</si>
  <si>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</si>
  <si>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</si>
  <si>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</si>
  <si>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</si>
  <si>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</si>
  <si>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</si>
  <si>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</si>
  <si>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</si>
  <si>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</si>
  <si>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</si>
  <si>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</si>
  <si>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</si>
  <si>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</si>
  <si>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</si>
  <si>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</si>
  <si>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</si>
  <si>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</si>
  <si>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</si>
  <si>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</si>
  <si>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</si>
  <si>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</si>
  <si>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</si>
  <si>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</si>
  <si>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</si>
  <si>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</si>
  <si>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</si>
  <si>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</si>
  <si>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</si>
  <si>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</si>
  <si>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</si>
  <si>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</si>
  <si>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</si>
  <si>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</si>
  <si>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</si>
  <si>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</si>
  <si>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</si>
  <si>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</si>
  <si>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</si>
  <si>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</si>
  <si>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</si>
  <si>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</si>
  <si>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</si>
  <si>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</si>
  <si>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</si>
  <si>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</si>
  <si>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</si>
  <si>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</si>
  <si>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</si>
  <si>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</si>
  <si>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</si>
  <si>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</si>
  <si>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</si>
  <si>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</si>
  <si>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</si>
  <si>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</si>
  <si>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</si>
  <si>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</si>
  <si>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</si>
  <si>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</si>
  <si>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</si>
  <si>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</si>
  <si>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</si>
  <si>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</si>
  <si>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</si>
  <si>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</si>
  <si>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</si>
  <si>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</si>
  <si>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</si>
  <si>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</si>
  <si>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</si>
  <si>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</si>
  <si>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</si>
  <si>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</si>
  <si>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</si>
  <si>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</si>
  <si>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</si>
  <si>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</si>
  <si>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</si>
  <si>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</si>
  <si>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</si>
  <si>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2021 года                                                 от __________ № _________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</si>
  <si>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</si>
  <si>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</si>
  <si>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</si>
  <si>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</si>
  <si>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01.03.2021 по 31.03.2021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</si>
  <si>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марте 2021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</si>
  <si>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01.03.2021 по 31.03.2021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</si>
  <si>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марте 2021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</si>
  <si>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01.03.2021 по 31.03.2021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</si>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</sst>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10" fontId="5" fillId="0" borderId="1" xfId="0" applyNumberFormat="1" applyFont="1" applyBorder="1"/>
    <xf numFmtId="0" fontId="5" fillId="0" borderId="7" xfId="0" applyFont="1" applyBorder="1" applyAlignment="1">
      <alignment horizontal="left" wrapText="1"/>
    </xf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20" fillId="0" borderId="1" xfId="0" applyFont="1" applyBorder="1" applyAlignment="1">
      <alignment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wrapText="1"/>
    </xf>
    <xf numFmtId="10" fontId="5" fillId="4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wrapText="1"/>
    </xf>
    <xf numFmtId="0" fontId="0" fillId="4" borderId="1" xfId="0" applyFill="1" applyBorder="1"/>
    <xf numFmtId="0" fontId="5" fillId="4" borderId="1" xfId="0" applyFont="1" applyFill="1" applyBorder="1"/>
    <xf numFmtId="10" fontId="5" fillId="4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E8BFB2"/>
      <color rgb="FFFBA7A7"/>
      <color rgb="FFFF7C80"/>
      <color rgb="FFF86868"/>
      <color rgb="FFF5DEA5"/>
      <color rgb="FFFF99CC"/>
      <color rgb="FFFF9966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Normal="100" zoomScaleSheetLayoutView="100" workbookViewId="0">
      <selection activeCell="C8" sqref="C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112" t="s">
        <v>90</v>
      </c>
      <c r="M1" s="112"/>
      <c r="N1" s="112"/>
      <c r="O1" s="113"/>
      <c r="P1" s="113"/>
    </row>
    <row r="2" spans="1:17" ht="63" customHeight="1" x14ac:dyDescent="0.3">
      <c r="A2" s="117" t="s">
        <v>91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8"/>
      <c r="P2" s="118"/>
    </row>
    <row r="3" spans="1:17" s="1" customFormat="1" ht="27" customHeight="1" x14ac:dyDescent="0.2">
      <c r="A3" s="109" t="s">
        <v>31</v>
      </c>
      <c r="B3" s="120" t="s">
        <v>32</v>
      </c>
      <c r="C3" s="114" t="s">
        <v>30</v>
      </c>
      <c r="D3" s="121" t="s">
        <v>33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14" t="s">
        <v>0</v>
      </c>
    </row>
    <row r="4" spans="1:17" s="1" customFormat="1" ht="19.5" customHeight="1" x14ac:dyDescent="0.2">
      <c r="A4" s="109"/>
      <c r="B4" s="120"/>
      <c r="C4" s="119"/>
      <c r="D4" s="122" t="s">
        <v>34</v>
      </c>
      <c r="E4" s="109" t="s">
        <v>35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5"/>
    </row>
    <row r="5" spans="1:17" s="1" customFormat="1" ht="24.75" customHeight="1" x14ac:dyDescent="0.2">
      <c r="A5" s="109"/>
      <c r="B5" s="120"/>
      <c r="C5" s="119"/>
      <c r="D5" s="122"/>
      <c r="E5" s="109" t="s">
        <v>36</v>
      </c>
      <c r="F5" s="109"/>
      <c r="G5" s="109"/>
      <c r="H5" s="109"/>
      <c r="I5" s="109"/>
      <c r="J5" s="109"/>
      <c r="K5" s="109" t="s">
        <v>37</v>
      </c>
      <c r="L5" s="109" t="s">
        <v>67</v>
      </c>
      <c r="M5" s="109" t="s">
        <v>27</v>
      </c>
      <c r="N5" s="109" t="s">
        <v>38</v>
      </c>
      <c r="O5" s="109" t="s">
        <v>28</v>
      </c>
      <c r="P5" s="116"/>
    </row>
    <row r="6" spans="1:17" s="1" customFormat="1" ht="52.5" customHeight="1" outlineLevel="1" x14ac:dyDescent="0.2">
      <c r="A6" s="109"/>
      <c r="B6" s="120"/>
      <c r="C6" s="119"/>
      <c r="D6" s="122"/>
      <c r="E6" s="25" t="s">
        <v>29</v>
      </c>
      <c r="F6" s="25" t="s">
        <v>29</v>
      </c>
      <c r="G6" s="25" t="s">
        <v>39</v>
      </c>
      <c r="H6" s="25" t="s">
        <v>68</v>
      </c>
      <c r="I6" s="25" t="s">
        <v>69</v>
      </c>
      <c r="J6" s="25" t="s">
        <v>40</v>
      </c>
      <c r="K6" s="110"/>
      <c r="L6" s="110"/>
      <c r="M6" s="110"/>
      <c r="N6" s="110"/>
      <c r="O6" s="110"/>
      <c r="P6" s="116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6">
        <f t="shared" ref="C8:C16" si="0">SUM(F8:O8)</f>
        <v>146</v>
      </c>
      <c r="D8" s="49"/>
      <c r="E8" s="49"/>
      <c r="F8" s="49">
        <v>28</v>
      </c>
      <c r="G8" s="49">
        <v>3</v>
      </c>
      <c r="H8" s="49">
        <v>0</v>
      </c>
      <c r="I8" s="49">
        <v>0</v>
      </c>
      <c r="J8" s="49">
        <v>7</v>
      </c>
      <c r="K8" s="49">
        <v>69</v>
      </c>
      <c r="L8" s="50">
        <v>29</v>
      </c>
      <c r="M8" s="50">
        <v>2</v>
      </c>
      <c r="N8" s="50">
        <v>8</v>
      </c>
      <c r="O8" s="50">
        <v>0</v>
      </c>
      <c r="P8" s="57">
        <v>2</v>
      </c>
    </row>
    <row r="9" spans="1:17" s="1" customFormat="1" ht="44.25" customHeight="1" outlineLevel="1" x14ac:dyDescent="0.2">
      <c r="A9" s="27">
        <v>2</v>
      </c>
      <c r="B9" s="36" t="s">
        <v>62</v>
      </c>
      <c r="C9" s="47">
        <f t="shared" si="0"/>
        <v>130</v>
      </c>
      <c r="D9" s="46"/>
      <c r="E9" s="46"/>
      <c r="F9" s="46">
        <v>16</v>
      </c>
      <c r="G9" s="46">
        <v>0</v>
      </c>
      <c r="H9" s="46">
        <v>0</v>
      </c>
      <c r="I9" s="46">
        <v>1</v>
      </c>
      <c r="J9" s="46">
        <v>63</v>
      </c>
      <c r="K9" s="46">
        <v>46</v>
      </c>
      <c r="L9" s="52">
        <v>0</v>
      </c>
      <c r="M9" s="50">
        <v>0</v>
      </c>
      <c r="N9" s="50">
        <v>4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66</v>
      </c>
      <c r="C10" s="54">
        <f t="shared" si="0"/>
        <v>490</v>
      </c>
      <c r="D10" s="55"/>
      <c r="E10" s="55"/>
      <c r="F10" s="54">
        <v>32</v>
      </c>
      <c r="G10" s="46">
        <v>0</v>
      </c>
      <c r="H10" s="55">
        <v>2</v>
      </c>
      <c r="I10" s="55">
        <v>0</v>
      </c>
      <c r="J10" s="55">
        <v>138</v>
      </c>
      <c r="K10" s="55">
        <v>309</v>
      </c>
      <c r="L10" s="50">
        <v>0</v>
      </c>
      <c r="M10" s="50">
        <v>0</v>
      </c>
      <c r="N10" s="50">
        <v>9</v>
      </c>
      <c r="O10" s="50">
        <v>0</v>
      </c>
      <c r="P10" s="53">
        <v>2</v>
      </c>
    </row>
    <row r="11" spans="1:17" s="1" customFormat="1" ht="42.75" customHeight="1" outlineLevel="1" x14ac:dyDescent="0.2">
      <c r="A11" s="27">
        <v>4</v>
      </c>
      <c r="B11" s="28" t="s">
        <v>63</v>
      </c>
      <c r="C11" s="53">
        <f t="shared" si="0"/>
        <v>156</v>
      </c>
      <c r="D11" s="50"/>
      <c r="E11" s="50"/>
      <c r="F11" s="53">
        <v>9</v>
      </c>
      <c r="G11" s="46">
        <v>0</v>
      </c>
      <c r="H11" s="50">
        <v>1</v>
      </c>
      <c r="I11" s="50">
        <v>2</v>
      </c>
      <c r="J11" s="50">
        <v>100</v>
      </c>
      <c r="K11" s="50">
        <v>35</v>
      </c>
      <c r="L11" s="50">
        <v>0</v>
      </c>
      <c r="M11" s="50">
        <v>0</v>
      </c>
      <c r="N11" s="50">
        <v>9</v>
      </c>
      <c r="O11" s="50">
        <v>0</v>
      </c>
      <c r="P11" s="53">
        <v>5</v>
      </c>
    </row>
    <row r="12" spans="1:17" s="1" customFormat="1" ht="43.5" customHeight="1" outlineLevel="1" x14ac:dyDescent="0.2">
      <c r="A12" s="27">
        <v>5</v>
      </c>
      <c r="B12" s="28" t="s">
        <v>65</v>
      </c>
      <c r="C12" s="53">
        <f>SUM(F12:O12)</f>
        <v>54</v>
      </c>
      <c r="D12" s="50"/>
      <c r="E12" s="50"/>
      <c r="F12" s="53">
        <v>5</v>
      </c>
      <c r="G12" s="46">
        <v>0</v>
      </c>
      <c r="H12" s="50">
        <v>0</v>
      </c>
      <c r="I12" s="50">
        <v>1</v>
      </c>
      <c r="J12" s="50">
        <v>41</v>
      </c>
      <c r="K12" s="50">
        <v>6</v>
      </c>
      <c r="L12" s="50">
        <v>0</v>
      </c>
      <c r="M12" s="50">
        <v>0</v>
      </c>
      <c r="N12" s="50">
        <v>1</v>
      </c>
      <c r="O12" s="50">
        <v>0</v>
      </c>
      <c r="P12" s="53">
        <v>1</v>
      </c>
    </row>
    <row r="13" spans="1:17" s="1" customFormat="1" ht="43.5" customHeight="1" outlineLevel="1" x14ac:dyDescent="0.2">
      <c r="A13" s="27">
        <v>6</v>
      </c>
      <c r="B13" s="28" t="s">
        <v>64</v>
      </c>
      <c r="C13" s="51">
        <f>SUM(F13:O13)</f>
        <v>141</v>
      </c>
      <c r="D13" s="56"/>
      <c r="E13" s="56"/>
      <c r="F13" s="57">
        <v>3</v>
      </c>
      <c r="G13" s="46">
        <v>0</v>
      </c>
      <c r="H13" s="56">
        <v>0</v>
      </c>
      <c r="I13" s="56">
        <v>2</v>
      </c>
      <c r="J13" s="56">
        <v>75</v>
      </c>
      <c r="K13" s="56">
        <v>61</v>
      </c>
      <c r="L13" s="56">
        <v>0</v>
      </c>
      <c r="M13" s="56">
        <v>0</v>
      </c>
      <c r="N13" s="56">
        <v>0</v>
      </c>
      <c r="O13" s="50">
        <v>0</v>
      </c>
      <c r="P13" s="57">
        <v>1</v>
      </c>
    </row>
    <row r="14" spans="1:17" s="1" customFormat="1" ht="42.75" customHeight="1" outlineLevel="1" x14ac:dyDescent="0.2">
      <c r="A14" s="27">
        <v>7</v>
      </c>
      <c r="B14" s="28" t="s">
        <v>61</v>
      </c>
      <c r="C14" s="53">
        <f t="shared" si="0"/>
        <v>121</v>
      </c>
      <c r="D14" s="50"/>
      <c r="E14" s="50"/>
      <c r="F14" s="53">
        <v>17</v>
      </c>
      <c r="G14" s="46">
        <v>0</v>
      </c>
      <c r="H14" s="50">
        <v>0</v>
      </c>
      <c r="I14" s="50">
        <v>2</v>
      </c>
      <c r="J14" s="50">
        <v>83</v>
      </c>
      <c r="K14" s="50">
        <v>16</v>
      </c>
      <c r="L14" s="50">
        <v>0</v>
      </c>
      <c r="M14" s="50">
        <v>0</v>
      </c>
      <c r="N14" s="50">
        <v>3</v>
      </c>
      <c r="O14" s="50">
        <v>0</v>
      </c>
      <c r="P14" s="53">
        <v>3</v>
      </c>
    </row>
    <row r="15" spans="1:17" s="1" customFormat="1" ht="42.75" customHeight="1" outlineLevel="1" x14ac:dyDescent="0.2">
      <c r="A15" s="27">
        <v>8</v>
      </c>
      <c r="B15" s="28" t="s">
        <v>60</v>
      </c>
      <c r="C15" s="53">
        <f t="shared" si="0"/>
        <v>116</v>
      </c>
      <c r="D15" s="50"/>
      <c r="E15" s="50"/>
      <c r="F15" s="53">
        <v>15</v>
      </c>
      <c r="G15" s="46">
        <v>0</v>
      </c>
      <c r="H15" s="50">
        <v>0</v>
      </c>
      <c r="I15" s="50">
        <v>3</v>
      </c>
      <c r="J15" s="50">
        <v>65</v>
      </c>
      <c r="K15" s="50">
        <v>32</v>
      </c>
      <c r="L15" s="50">
        <v>0</v>
      </c>
      <c r="M15" s="50">
        <v>0</v>
      </c>
      <c r="N15" s="50">
        <v>1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59</v>
      </c>
      <c r="C16" s="53">
        <f t="shared" si="0"/>
        <v>441</v>
      </c>
      <c r="D16" s="50"/>
      <c r="E16" s="50"/>
      <c r="F16" s="51">
        <v>21</v>
      </c>
      <c r="G16" s="46">
        <v>0</v>
      </c>
      <c r="H16" s="50">
        <v>1</v>
      </c>
      <c r="I16" s="50">
        <v>14</v>
      </c>
      <c r="J16" s="50">
        <v>209</v>
      </c>
      <c r="K16" s="50">
        <v>169</v>
      </c>
      <c r="L16" s="50">
        <v>0</v>
      </c>
      <c r="M16" s="50">
        <v>0</v>
      </c>
      <c r="N16" s="50">
        <v>27</v>
      </c>
      <c r="O16" s="50">
        <v>0</v>
      </c>
      <c r="P16" s="51">
        <v>1</v>
      </c>
      <c r="Q16" s="41"/>
    </row>
    <row r="17" spans="1:16" s="1" customFormat="1" ht="46.5" customHeight="1" outlineLevel="1" x14ac:dyDescent="0.2">
      <c r="A17" s="27">
        <v>10</v>
      </c>
      <c r="B17" s="28" t="s">
        <v>58</v>
      </c>
      <c r="C17" s="53">
        <f>SUM(F17:O17)</f>
        <v>516</v>
      </c>
      <c r="D17" s="50"/>
      <c r="E17" s="50"/>
      <c r="F17" s="53">
        <v>46</v>
      </c>
      <c r="G17" s="46">
        <v>0</v>
      </c>
      <c r="H17" s="50">
        <v>0</v>
      </c>
      <c r="I17" s="50">
        <v>7</v>
      </c>
      <c r="J17" s="50">
        <v>392</v>
      </c>
      <c r="K17" s="50">
        <v>56</v>
      </c>
      <c r="L17" s="50">
        <v>0</v>
      </c>
      <c r="M17" s="50">
        <v>0</v>
      </c>
      <c r="N17" s="50">
        <v>15</v>
      </c>
      <c r="O17" s="50">
        <v>0</v>
      </c>
      <c r="P17" s="53">
        <v>0</v>
      </c>
    </row>
    <row r="18" spans="1:16" s="1" customFormat="1" ht="46.5" customHeight="1" outlineLevel="1" x14ac:dyDescent="0.2">
      <c r="A18" s="27">
        <v>11</v>
      </c>
      <c r="B18" s="28" t="s">
        <v>57</v>
      </c>
      <c r="C18" s="53">
        <f>SUM(F18:O18)</f>
        <v>482</v>
      </c>
      <c r="D18" s="50"/>
      <c r="E18" s="50"/>
      <c r="F18" s="53">
        <v>41</v>
      </c>
      <c r="G18" s="46">
        <v>0</v>
      </c>
      <c r="H18" s="50">
        <v>0</v>
      </c>
      <c r="I18" s="50">
        <v>6</v>
      </c>
      <c r="J18" s="50">
        <v>281</v>
      </c>
      <c r="K18" s="50">
        <v>137</v>
      </c>
      <c r="L18" s="50">
        <v>0</v>
      </c>
      <c r="M18" s="50">
        <v>0</v>
      </c>
      <c r="N18" s="50">
        <v>17</v>
      </c>
      <c r="O18" s="50">
        <v>0</v>
      </c>
      <c r="P18" s="53">
        <v>1</v>
      </c>
    </row>
    <row r="19" spans="1:16" ht="13.5" customHeight="1" x14ac:dyDescent="0.2">
      <c r="A19" s="111" t="s">
        <v>56</v>
      </c>
      <c r="B19" s="111"/>
      <c r="C19" s="43">
        <f>SUM(C9:C18)</f>
        <v>2647</v>
      </c>
      <c r="D19" s="43"/>
      <c r="E19" s="43"/>
      <c r="F19" s="43">
        <f>SUM(F9:F18)</f>
        <v>205</v>
      </c>
      <c r="G19" s="43" t="s">
        <v>41</v>
      </c>
      <c r="H19" s="43">
        <f t="shared" ref="H19:M19" si="1">SUM(H9:H18)</f>
        <v>4</v>
      </c>
      <c r="I19" s="43">
        <f t="shared" si="1"/>
        <v>38</v>
      </c>
      <c r="J19" s="43">
        <f t="shared" si="1"/>
        <v>1447</v>
      </c>
      <c r="K19" s="43">
        <f t="shared" si="1"/>
        <v>867</v>
      </c>
      <c r="L19" s="43">
        <f t="shared" si="1"/>
        <v>0</v>
      </c>
      <c r="M19" s="43">
        <f t="shared" si="1"/>
        <v>0</v>
      </c>
      <c r="N19" s="43">
        <f>SUM(N9:N18)</f>
        <v>86</v>
      </c>
      <c r="O19" s="43">
        <v>0</v>
      </c>
      <c r="P19" s="43">
        <f>SUM(P9:P18)</f>
        <v>14</v>
      </c>
    </row>
    <row r="20" spans="1:16" ht="14.25" customHeight="1" x14ac:dyDescent="0.2">
      <c r="A20" s="111" t="s">
        <v>55</v>
      </c>
      <c r="B20" s="111"/>
      <c r="C20" s="43">
        <f>SUM(C8:C18)</f>
        <v>2793</v>
      </c>
      <c r="D20" s="43"/>
      <c r="E20" s="43"/>
      <c r="F20" s="43">
        <f>SUM(F8:F18)</f>
        <v>233</v>
      </c>
      <c r="G20" s="43">
        <f t="shared" ref="G20:N20" si="2">SUM(G8:G18)</f>
        <v>3</v>
      </c>
      <c r="H20" s="43">
        <f>SUM(H8:H18)</f>
        <v>4</v>
      </c>
      <c r="I20" s="43">
        <f>SUM(I8:I18)</f>
        <v>38</v>
      </c>
      <c r="J20" s="43">
        <f>SUM(J8:J18)</f>
        <v>1454</v>
      </c>
      <c r="K20" s="43">
        <f>SUM(K8:K18)</f>
        <v>936</v>
      </c>
      <c r="L20" s="43">
        <f t="shared" si="2"/>
        <v>29</v>
      </c>
      <c r="M20" s="43">
        <f t="shared" si="2"/>
        <v>2</v>
      </c>
      <c r="N20" s="43">
        <f t="shared" si="2"/>
        <v>94</v>
      </c>
      <c r="O20" s="43">
        <f>SUM(O8:O19)</f>
        <v>0</v>
      </c>
      <c r="P20" s="43">
        <f>SUM(P8:P18)</f>
        <v>16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  <mergeCell ref="A19:B19"/>
    <mergeCell ref="A20:B20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4294967295" verticalDpi="4294967295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51"/>
  <sheetViews>
    <sheetView zoomScale="75" zoomScaleNormal="75" workbookViewId="0">
      <selection activeCell="M13" sqref="M13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12" t="s">
        <v>84</v>
      </c>
      <c r="G1" s="113"/>
      <c r="H1" s="113"/>
      <c r="I1" s="10"/>
      <c r="J1" s="10"/>
      <c r="K1" s="133"/>
      <c r="L1" s="133"/>
      <c r="M1" s="133"/>
      <c r="N1" s="133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  <c r="IX1" s="129"/>
    </row>
    <row r="2" spans="1:258" ht="0.75" hidden="1" customHeight="1" x14ac:dyDescent="0.3">
      <c r="A2" s="124"/>
      <c r="B2" s="124"/>
      <c r="C2" s="124"/>
      <c r="D2" s="124"/>
      <c r="E2" s="124"/>
      <c r="F2" s="124"/>
      <c r="G2" s="124"/>
      <c r="H2" s="124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5" t="s">
        <v>89</v>
      </c>
      <c r="B3" s="125"/>
      <c r="C3" s="125"/>
      <c r="D3" s="125"/>
      <c r="E3" s="125"/>
      <c r="F3" s="125"/>
      <c r="G3" s="125"/>
      <c r="H3" s="125"/>
      <c r="I3" s="12"/>
      <c r="J3" s="12"/>
      <c r="K3" s="127"/>
      <c r="L3" s="127"/>
      <c r="M3" s="127"/>
      <c r="N3" s="127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  <c r="IW3" s="128"/>
      <c r="IX3" s="128"/>
    </row>
    <row r="4" spans="1:258" ht="0.75" hidden="1" customHeight="1" x14ac:dyDescent="0.2">
      <c r="A4" s="126"/>
      <c r="B4" s="126"/>
      <c r="C4" s="126"/>
      <c r="D4" s="126"/>
      <c r="E4" s="126"/>
      <c r="F4" s="126"/>
      <c r="G4" s="126"/>
      <c r="H4" s="126"/>
      <c r="I4" s="12"/>
      <c r="J4" s="12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  <c r="IW4" s="123"/>
      <c r="IX4" s="123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5" t="s">
        <v>4</v>
      </c>
      <c r="B6" s="65" t="s">
        <v>5</v>
      </c>
      <c r="C6" s="65" t="s">
        <v>2</v>
      </c>
      <c r="D6" s="65" t="s">
        <v>3</v>
      </c>
      <c r="E6" s="65" t="s">
        <v>70</v>
      </c>
      <c r="F6" s="65" t="s">
        <v>71</v>
      </c>
      <c r="G6" s="65" t="s">
        <v>72</v>
      </c>
      <c r="H6" s="65" t="s">
        <v>73</v>
      </c>
    </row>
    <row r="7" spans="1:258" ht="45.75" customHeight="1" x14ac:dyDescent="0.25">
      <c r="A7" s="77">
        <v>1</v>
      </c>
      <c r="B7" s="77" t="s">
        <v>94</v>
      </c>
      <c r="C7" s="77"/>
      <c r="D7" s="77"/>
      <c r="E7" s="101">
        <v>1</v>
      </c>
      <c r="F7" s="77"/>
      <c r="G7" s="68">
        <f t="shared" ref="G7" si="0">SUM(E7:F7)</f>
        <v>1</v>
      </c>
      <c r="H7" s="75">
        <f>G7/G44</f>
        <v>3.5803795202291446E-4</v>
      </c>
    </row>
    <row r="8" spans="1:258" ht="21.75" hidden="1" customHeight="1" x14ac:dyDescent="0.25">
      <c r="A8" s="77">
        <v>2</v>
      </c>
      <c r="B8" s="77" t="s">
        <v>85</v>
      </c>
      <c r="C8" s="65"/>
      <c r="D8" s="65"/>
      <c r="E8" s="78"/>
      <c r="F8" s="78"/>
      <c r="G8" s="68">
        <f t="shared" ref="G8:G40" si="1">SUM(E8:F8)</f>
        <v>0</v>
      </c>
      <c r="H8" s="75">
        <f>G8/G44</f>
        <v>0</v>
      </c>
    </row>
    <row r="9" spans="1:258" ht="33.75" hidden="1" customHeight="1" x14ac:dyDescent="0.25">
      <c r="A9" s="77">
        <v>3</v>
      </c>
      <c r="B9" s="70" t="s">
        <v>80</v>
      </c>
      <c r="C9" s="72"/>
      <c r="D9" s="72"/>
      <c r="E9" s="102"/>
      <c r="F9" s="72"/>
      <c r="G9" s="68">
        <f t="shared" si="1"/>
        <v>0</v>
      </c>
      <c r="H9" s="75">
        <f>G9/G44</f>
        <v>0</v>
      </c>
    </row>
    <row r="10" spans="1:258" ht="32.25" customHeight="1" x14ac:dyDescent="0.25">
      <c r="A10" s="77">
        <v>2</v>
      </c>
      <c r="B10" s="105" t="s">
        <v>83</v>
      </c>
      <c r="C10" s="106"/>
      <c r="D10" s="106"/>
      <c r="E10" s="83"/>
      <c r="F10" s="107">
        <v>30</v>
      </c>
      <c r="G10" s="84">
        <f t="shared" si="1"/>
        <v>30</v>
      </c>
      <c r="H10" s="108">
        <f>G10/G44</f>
        <v>1.0741138560687433E-2</v>
      </c>
    </row>
    <row r="11" spans="1:258" ht="32.25" hidden="1" customHeight="1" x14ac:dyDescent="0.25">
      <c r="A11" s="77">
        <v>5</v>
      </c>
      <c r="B11" s="79" t="s">
        <v>87</v>
      </c>
      <c r="C11" s="71"/>
      <c r="D11" s="71"/>
      <c r="E11" s="102"/>
      <c r="F11" s="72"/>
      <c r="G11" s="68">
        <f t="shared" si="1"/>
        <v>0</v>
      </c>
      <c r="H11" s="73">
        <f>G11/G44</f>
        <v>0</v>
      </c>
    </row>
    <row r="12" spans="1:258" ht="64.5" hidden="1" customHeight="1" x14ac:dyDescent="0.25">
      <c r="A12" s="77">
        <v>6</v>
      </c>
      <c r="B12" s="74" t="s">
        <v>81</v>
      </c>
      <c r="C12" s="71"/>
      <c r="D12" s="71"/>
      <c r="E12" s="102"/>
      <c r="F12" s="72"/>
      <c r="G12" s="68">
        <f t="shared" si="1"/>
        <v>0</v>
      </c>
      <c r="H12" s="73">
        <f>G12/G44</f>
        <v>0</v>
      </c>
    </row>
    <row r="13" spans="1:258" ht="34.5" customHeight="1" x14ac:dyDescent="0.25">
      <c r="A13" s="77">
        <v>3</v>
      </c>
      <c r="B13" s="74" t="s">
        <v>99</v>
      </c>
      <c r="C13" s="71"/>
      <c r="D13" s="71"/>
      <c r="E13" s="102"/>
      <c r="F13" s="72">
        <v>1</v>
      </c>
      <c r="G13" s="68">
        <f t="shared" ref="G13" si="2">SUM(E13:F13)</f>
        <v>1</v>
      </c>
      <c r="H13" s="73">
        <f>G13/G44</f>
        <v>3.5803795202291446E-4</v>
      </c>
    </row>
    <row r="14" spans="1:258" ht="51" customHeight="1" x14ac:dyDescent="0.25">
      <c r="A14" s="77">
        <v>5.4285714285714297</v>
      </c>
      <c r="B14" s="79" t="s">
        <v>88</v>
      </c>
      <c r="C14" s="71"/>
      <c r="D14" s="71"/>
      <c r="E14" s="102"/>
      <c r="F14" s="72">
        <v>1</v>
      </c>
      <c r="G14" s="68">
        <f t="shared" si="1"/>
        <v>1</v>
      </c>
      <c r="H14" s="73">
        <f>G14/G44</f>
        <v>3.5803795202291446E-4</v>
      </c>
    </row>
    <row r="15" spans="1:258" ht="50.25" hidden="1" customHeight="1" x14ac:dyDescent="0.25">
      <c r="A15" s="77">
        <v>6</v>
      </c>
      <c r="B15" s="74" t="s">
        <v>82</v>
      </c>
      <c r="C15" s="71"/>
      <c r="D15" s="71"/>
      <c r="E15" s="102"/>
      <c r="F15" s="72"/>
      <c r="G15" s="68">
        <f t="shared" si="1"/>
        <v>0</v>
      </c>
      <c r="H15" s="73">
        <f>G15/G44</f>
        <v>0</v>
      </c>
    </row>
    <row r="16" spans="1:258" ht="33.75" customHeight="1" x14ac:dyDescent="0.25">
      <c r="A16" s="77">
        <v>6.5714285714285703</v>
      </c>
      <c r="B16" s="80" t="s">
        <v>9</v>
      </c>
      <c r="C16" s="81"/>
      <c r="D16" s="82"/>
      <c r="E16" s="83"/>
      <c r="F16" s="83">
        <v>42</v>
      </c>
      <c r="G16" s="84">
        <f t="shared" si="1"/>
        <v>42</v>
      </c>
      <c r="H16" s="85">
        <f>G16/G44</f>
        <v>1.5037593984962405E-2</v>
      </c>
    </row>
    <row r="17" spans="1:8" ht="20.25" customHeight="1" x14ac:dyDescent="0.25">
      <c r="A17" s="77">
        <v>7.1428571428571397</v>
      </c>
      <c r="B17" s="80" t="s">
        <v>10</v>
      </c>
      <c r="C17" s="81"/>
      <c r="D17" s="82"/>
      <c r="E17" s="83">
        <v>3</v>
      </c>
      <c r="F17" s="83">
        <v>96</v>
      </c>
      <c r="G17" s="84">
        <f t="shared" si="1"/>
        <v>99</v>
      </c>
      <c r="H17" s="85">
        <f>G17/G44</f>
        <v>3.5445757250268529E-2</v>
      </c>
    </row>
    <row r="18" spans="1:8" ht="20.25" customHeight="1" x14ac:dyDescent="0.25">
      <c r="A18" s="77">
        <v>7.7142857142857197</v>
      </c>
      <c r="B18" s="64" t="s">
        <v>95</v>
      </c>
      <c r="C18" s="34"/>
      <c r="D18" s="35"/>
      <c r="E18" s="60">
        <v>1</v>
      </c>
      <c r="F18" s="60"/>
      <c r="G18" s="68">
        <f t="shared" ref="G18" si="3">SUM(E18:F18)</f>
        <v>1</v>
      </c>
      <c r="H18" s="61">
        <f>G18/G44</f>
        <v>3.5803795202291446E-4</v>
      </c>
    </row>
    <row r="19" spans="1:8" ht="21" customHeight="1" x14ac:dyDescent="0.25">
      <c r="A19" s="104">
        <v>8.28571428571429</v>
      </c>
      <c r="B19" s="80" t="s">
        <v>11</v>
      </c>
      <c r="C19" s="81"/>
      <c r="D19" s="82"/>
      <c r="E19" s="83">
        <v>3</v>
      </c>
      <c r="F19" s="83">
        <v>157</v>
      </c>
      <c r="G19" s="84">
        <f t="shared" si="1"/>
        <v>160</v>
      </c>
      <c r="H19" s="85">
        <f>G19/G44</f>
        <v>5.7286072323666309E-2</v>
      </c>
    </row>
    <row r="20" spans="1:8" ht="18.75" customHeight="1" x14ac:dyDescent="0.25">
      <c r="A20" s="103">
        <v>8.8571428571428594</v>
      </c>
      <c r="B20" s="91" t="s">
        <v>12</v>
      </c>
      <c r="C20" s="92"/>
      <c r="D20" s="93"/>
      <c r="E20" s="94">
        <v>6</v>
      </c>
      <c r="F20" s="94">
        <v>306</v>
      </c>
      <c r="G20" s="95">
        <f t="shared" si="1"/>
        <v>312</v>
      </c>
      <c r="H20" s="96">
        <f>G20/G44</f>
        <v>0.11170784103114931</v>
      </c>
    </row>
    <row r="21" spans="1:8" ht="18.75" customHeight="1" x14ac:dyDescent="0.25">
      <c r="A21" s="103">
        <v>9.4285714285714306</v>
      </c>
      <c r="B21" s="91" t="s">
        <v>13</v>
      </c>
      <c r="C21" s="92"/>
      <c r="D21" s="93"/>
      <c r="E21" s="94">
        <v>6</v>
      </c>
      <c r="F21" s="94">
        <v>510</v>
      </c>
      <c r="G21" s="95">
        <f t="shared" si="1"/>
        <v>516</v>
      </c>
      <c r="H21" s="96">
        <f>G21/G44</f>
        <v>0.18474758324382384</v>
      </c>
    </row>
    <row r="22" spans="1:8" ht="18.75" hidden="1" customHeight="1" x14ac:dyDescent="0.25">
      <c r="A22" s="103">
        <v>10</v>
      </c>
      <c r="B22" s="91" t="s">
        <v>78</v>
      </c>
      <c r="C22" s="97"/>
      <c r="D22" s="98"/>
      <c r="E22" s="99"/>
      <c r="F22" s="99"/>
      <c r="G22" s="95">
        <f t="shared" si="1"/>
        <v>0</v>
      </c>
      <c r="H22" s="100">
        <f>G22/G44</f>
        <v>0</v>
      </c>
    </row>
    <row r="23" spans="1:8" ht="31.5" customHeight="1" x14ac:dyDescent="0.25">
      <c r="A23" s="103">
        <v>10.5714285714286</v>
      </c>
      <c r="B23" s="91" t="s">
        <v>24</v>
      </c>
      <c r="C23" s="97"/>
      <c r="D23" s="98"/>
      <c r="E23" s="99">
        <v>3</v>
      </c>
      <c r="F23" s="99">
        <v>325</v>
      </c>
      <c r="G23" s="95">
        <f t="shared" si="1"/>
        <v>328</v>
      </c>
      <c r="H23" s="100">
        <f>G23/G44</f>
        <v>0.11743644826351593</v>
      </c>
    </row>
    <row r="24" spans="1:8" ht="31.5" customHeight="1" x14ac:dyDescent="0.25">
      <c r="A24" s="77">
        <v>11.1428571428571</v>
      </c>
      <c r="B24" s="64" t="s">
        <v>96</v>
      </c>
      <c r="C24" s="38"/>
      <c r="D24" s="39"/>
      <c r="E24" s="58">
        <v>5</v>
      </c>
      <c r="F24" s="58">
        <v>3</v>
      </c>
      <c r="G24" s="68">
        <f t="shared" ref="G24" si="4">SUM(E24:F24)</f>
        <v>8</v>
      </c>
      <c r="H24" s="59">
        <f>G24/G44</f>
        <v>2.8643036161833156E-3</v>
      </c>
    </row>
    <row r="25" spans="1:8" ht="34.5" customHeight="1" x14ac:dyDescent="0.25">
      <c r="A25" s="104">
        <v>11.714285714285699</v>
      </c>
      <c r="B25" s="80" t="s">
        <v>14</v>
      </c>
      <c r="C25" s="81"/>
      <c r="D25" s="82"/>
      <c r="E25" s="83">
        <v>1</v>
      </c>
      <c r="F25" s="83">
        <v>92</v>
      </c>
      <c r="G25" s="84">
        <f t="shared" si="1"/>
        <v>93</v>
      </c>
      <c r="H25" s="85">
        <f>G25/G44</f>
        <v>3.3297529538131039E-2</v>
      </c>
    </row>
    <row r="26" spans="1:8" ht="32.25" customHeight="1" x14ac:dyDescent="0.25">
      <c r="A26" s="103">
        <v>12.285714285714301</v>
      </c>
      <c r="B26" s="91" t="s">
        <v>15</v>
      </c>
      <c r="C26" s="92"/>
      <c r="D26" s="93"/>
      <c r="E26" s="94">
        <v>32</v>
      </c>
      <c r="F26" s="94">
        <v>557</v>
      </c>
      <c r="G26" s="95">
        <f t="shared" si="1"/>
        <v>589</v>
      </c>
      <c r="H26" s="96">
        <f>G26/G44</f>
        <v>0.21088435374149661</v>
      </c>
    </row>
    <row r="27" spans="1:8" ht="33.75" customHeight="1" x14ac:dyDescent="0.25">
      <c r="A27" s="77">
        <v>12.857142857142801</v>
      </c>
      <c r="B27" s="64" t="s">
        <v>16</v>
      </c>
      <c r="C27" s="34"/>
      <c r="D27" s="35"/>
      <c r="E27" s="60">
        <v>1</v>
      </c>
      <c r="F27" s="60">
        <v>18</v>
      </c>
      <c r="G27" s="68">
        <f t="shared" si="1"/>
        <v>19</v>
      </c>
      <c r="H27" s="61">
        <f>G27/G44</f>
        <v>6.8027210884353739E-3</v>
      </c>
    </row>
    <row r="28" spans="1:8" ht="34.5" customHeight="1" x14ac:dyDescent="0.25">
      <c r="A28" s="77">
        <v>13.4285714285714</v>
      </c>
      <c r="B28" s="64" t="s">
        <v>17</v>
      </c>
      <c r="C28" s="34"/>
      <c r="D28" s="35"/>
      <c r="E28" s="60">
        <v>1</v>
      </c>
      <c r="F28" s="60">
        <v>2</v>
      </c>
      <c r="G28" s="68">
        <f t="shared" si="1"/>
        <v>3</v>
      </c>
      <c r="H28" s="61">
        <f>G28/G44</f>
        <v>1.0741138560687433E-3</v>
      </c>
    </row>
    <row r="29" spans="1:8" ht="32.25" customHeight="1" x14ac:dyDescent="0.25">
      <c r="A29" s="77">
        <v>14</v>
      </c>
      <c r="B29" s="64" t="s">
        <v>18</v>
      </c>
      <c r="C29" s="34">
        <v>3</v>
      </c>
      <c r="D29" s="35">
        <v>38</v>
      </c>
      <c r="E29" s="60">
        <v>17</v>
      </c>
      <c r="F29" s="60">
        <v>5</v>
      </c>
      <c r="G29" s="68">
        <f t="shared" si="1"/>
        <v>22</v>
      </c>
      <c r="H29" s="61">
        <f>G29/G44</f>
        <v>7.8768349445041182E-3</v>
      </c>
    </row>
    <row r="30" spans="1:8" ht="50.25" customHeight="1" x14ac:dyDescent="0.25">
      <c r="A30" s="77">
        <v>14.5714285714285</v>
      </c>
      <c r="B30" s="64" t="s">
        <v>19</v>
      </c>
      <c r="C30" s="34">
        <v>2</v>
      </c>
      <c r="D30" s="35">
        <v>70</v>
      </c>
      <c r="E30" s="60">
        <v>13</v>
      </c>
      <c r="F30" s="60">
        <v>4</v>
      </c>
      <c r="G30" s="68">
        <f t="shared" si="1"/>
        <v>17</v>
      </c>
      <c r="H30" s="61">
        <f>G30/G44</f>
        <v>6.0866451843895452E-3</v>
      </c>
    </row>
    <row r="31" spans="1:8" s="37" customFormat="1" ht="47.25" customHeight="1" x14ac:dyDescent="0.25">
      <c r="A31" s="77">
        <v>15.1428571428571</v>
      </c>
      <c r="B31" s="91" t="s">
        <v>20</v>
      </c>
      <c r="C31" s="92">
        <v>22</v>
      </c>
      <c r="D31" s="93">
        <v>30</v>
      </c>
      <c r="E31" s="94">
        <v>28</v>
      </c>
      <c r="F31" s="94">
        <v>382</v>
      </c>
      <c r="G31" s="95">
        <f t="shared" si="1"/>
        <v>410</v>
      </c>
      <c r="H31" s="96">
        <f>G31/G44</f>
        <v>0.14679556032939492</v>
      </c>
    </row>
    <row r="32" spans="1:8" s="37" customFormat="1" ht="34.5" customHeight="1" x14ac:dyDescent="0.25">
      <c r="A32" s="77">
        <v>15.714285714285699</v>
      </c>
      <c r="B32" s="64" t="s">
        <v>75</v>
      </c>
      <c r="C32" s="34"/>
      <c r="D32" s="35"/>
      <c r="E32" s="60">
        <v>1</v>
      </c>
      <c r="F32" s="60"/>
      <c r="G32" s="68">
        <f t="shared" si="1"/>
        <v>1</v>
      </c>
      <c r="H32" s="61">
        <f>G32/G44</f>
        <v>3.5803795202291446E-4</v>
      </c>
    </row>
    <row r="33" spans="1:8" ht="20.25" customHeight="1" x14ac:dyDescent="0.25">
      <c r="A33" s="77">
        <v>16.285714285714299</v>
      </c>
      <c r="B33" s="64" t="s">
        <v>21</v>
      </c>
      <c r="C33" s="34"/>
      <c r="D33" s="35"/>
      <c r="E33" s="60">
        <v>4</v>
      </c>
      <c r="F33" s="60">
        <v>9</v>
      </c>
      <c r="G33" s="68">
        <f t="shared" si="1"/>
        <v>13</v>
      </c>
      <c r="H33" s="61">
        <f>G33/G44</f>
        <v>4.6544933762978878E-3</v>
      </c>
    </row>
    <row r="34" spans="1:8" ht="37.5" customHeight="1" x14ac:dyDescent="0.25">
      <c r="A34" s="77">
        <v>16.857142857142801</v>
      </c>
      <c r="B34" s="64" t="s">
        <v>77</v>
      </c>
      <c r="C34" s="34"/>
      <c r="D34" s="35"/>
      <c r="E34" s="60">
        <v>1</v>
      </c>
      <c r="F34" s="60">
        <v>8</v>
      </c>
      <c r="G34" s="68">
        <f t="shared" si="1"/>
        <v>9</v>
      </c>
      <c r="H34" s="61">
        <f>G34/G44</f>
        <v>3.22234156820623E-3</v>
      </c>
    </row>
    <row r="35" spans="1:8" ht="33.75" customHeight="1" x14ac:dyDescent="0.25">
      <c r="A35" s="77">
        <v>17.428571428571399</v>
      </c>
      <c r="B35" s="86" t="s">
        <v>74</v>
      </c>
      <c r="C35" s="87"/>
      <c r="D35" s="87"/>
      <c r="E35" s="88"/>
      <c r="F35" s="89">
        <v>31</v>
      </c>
      <c r="G35" s="84">
        <f t="shared" si="1"/>
        <v>31</v>
      </c>
      <c r="H35" s="90">
        <f>G35/G44</f>
        <v>1.1099176512710347E-2</v>
      </c>
    </row>
    <row r="36" spans="1:8" ht="36" customHeight="1" x14ac:dyDescent="0.25">
      <c r="A36" s="77">
        <v>18</v>
      </c>
      <c r="B36" s="80" t="s">
        <v>25</v>
      </c>
      <c r="C36" s="81"/>
      <c r="D36" s="82"/>
      <c r="E36" s="83">
        <v>3</v>
      </c>
      <c r="F36" s="83">
        <v>29</v>
      </c>
      <c r="G36" s="84">
        <f t="shared" si="1"/>
        <v>32</v>
      </c>
      <c r="H36" s="85">
        <f>G36/G44</f>
        <v>1.1457214464733263E-2</v>
      </c>
    </row>
    <row r="37" spans="1:8" ht="65.25" customHeight="1" x14ac:dyDescent="0.25">
      <c r="A37" s="77">
        <v>18.571428571428498</v>
      </c>
      <c r="B37" s="64" t="s">
        <v>22</v>
      </c>
      <c r="C37" s="34"/>
      <c r="D37" s="35"/>
      <c r="E37" s="60">
        <v>1</v>
      </c>
      <c r="F37" s="60">
        <v>23</v>
      </c>
      <c r="G37" s="68">
        <f t="shared" si="1"/>
        <v>24</v>
      </c>
      <c r="H37" s="61">
        <f>G37/G44</f>
        <v>8.5929108485499461E-3</v>
      </c>
    </row>
    <row r="38" spans="1:8" ht="39" customHeight="1" x14ac:dyDescent="0.25">
      <c r="A38" s="77">
        <v>19.1428571428571</v>
      </c>
      <c r="B38" s="64" t="s">
        <v>79</v>
      </c>
      <c r="C38" s="34"/>
      <c r="D38" s="35"/>
      <c r="E38" s="60">
        <v>1</v>
      </c>
      <c r="F38" s="60">
        <v>3</v>
      </c>
      <c r="G38" s="68">
        <f t="shared" si="1"/>
        <v>4</v>
      </c>
      <c r="H38" s="61">
        <f>G38/G44</f>
        <v>1.4321518080916578E-3</v>
      </c>
    </row>
    <row r="39" spans="1:8" ht="39" hidden="1" customHeight="1" x14ac:dyDescent="0.25">
      <c r="A39" s="77">
        <v>19.714285714285701</v>
      </c>
      <c r="B39" s="64" t="s">
        <v>86</v>
      </c>
      <c r="C39" s="34"/>
      <c r="D39" s="35"/>
      <c r="E39" s="60"/>
      <c r="F39" s="60"/>
      <c r="G39" s="68">
        <f t="shared" si="1"/>
        <v>0</v>
      </c>
      <c r="H39" s="61">
        <f>G39/G44</f>
        <v>0</v>
      </c>
    </row>
    <row r="40" spans="1:8" ht="36" customHeight="1" x14ac:dyDescent="0.25">
      <c r="A40" s="77">
        <v>20.285714285714299</v>
      </c>
      <c r="B40" s="64" t="s">
        <v>23</v>
      </c>
      <c r="C40" s="34"/>
      <c r="D40" s="35"/>
      <c r="E40" s="60">
        <v>1</v>
      </c>
      <c r="F40" s="60">
        <v>10</v>
      </c>
      <c r="G40" s="68">
        <f t="shared" si="1"/>
        <v>11</v>
      </c>
      <c r="H40" s="61">
        <f>G40/G44</f>
        <v>3.9384174722520591E-3</v>
      </c>
    </row>
    <row r="41" spans="1:8" ht="50.25" customHeight="1" x14ac:dyDescent="0.25">
      <c r="A41" s="77">
        <v>20.857142857142801</v>
      </c>
      <c r="B41" s="66" t="s">
        <v>76</v>
      </c>
      <c r="C41" s="67"/>
      <c r="D41" s="42"/>
      <c r="E41" s="68">
        <v>11</v>
      </c>
      <c r="F41" s="68">
        <v>3</v>
      </c>
      <c r="G41" s="68">
        <f>SUM(E41:F41)</f>
        <v>14</v>
      </c>
      <c r="H41" s="69">
        <f>G41/G44</f>
        <v>5.0125313283208017E-3</v>
      </c>
    </row>
    <row r="42" spans="1:8" ht="18" customHeight="1" x14ac:dyDescent="0.25">
      <c r="A42" s="77">
        <v>21.428571428571399</v>
      </c>
      <c r="B42" s="66" t="s">
        <v>97</v>
      </c>
      <c r="C42" s="67"/>
      <c r="D42" s="42"/>
      <c r="E42" s="68">
        <v>1</v>
      </c>
      <c r="F42" s="68"/>
      <c r="G42" s="68">
        <f t="shared" ref="G42:G43" si="5">SUM(E42:F42)</f>
        <v>1</v>
      </c>
      <c r="H42" s="69">
        <f>G42/G44</f>
        <v>3.5803795202291446E-4</v>
      </c>
    </row>
    <row r="43" spans="1:8" ht="20.25" customHeight="1" x14ac:dyDescent="0.25">
      <c r="A43" s="77">
        <v>22</v>
      </c>
      <c r="B43" s="66" t="s">
        <v>98</v>
      </c>
      <c r="C43" s="67"/>
      <c r="D43" s="42"/>
      <c r="E43" s="68">
        <v>1</v>
      </c>
      <c r="F43" s="68"/>
      <c r="G43" s="68">
        <f t="shared" si="5"/>
        <v>1</v>
      </c>
      <c r="H43" s="69">
        <f>G43/G44</f>
        <v>3.5803795202291446E-4</v>
      </c>
    </row>
    <row r="44" spans="1:8" ht="20.25" customHeight="1" x14ac:dyDescent="0.25">
      <c r="A44" s="131" t="s">
        <v>1</v>
      </c>
      <c r="B44" s="132"/>
      <c r="C44" s="42">
        <f>SUM(C16:C33)</f>
        <v>27</v>
      </c>
      <c r="D44" s="42">
        <f>SUM(D16:D33)</f>
        <v>138</v>
      </c>
      <c r="E44" s="62">
        <f>SUM(E7:E43)</f>
        <v>146</v>
      </c>
      <c r="F44" s="62">
        <f t="shared" ref="F44:G44" si="6">SUM(F7:F43)</f>
        <v>2647</v>
      </c>
      <c r="G44" s="62">
        <f t="shared" si="6"/>
        <v>2793</v>
      </c>
      <c r="H44" s="63">
        <f>SUM(H7:H43)</f>
        <v>0.99999999999999989</v>
      </c>
    </row>
    <row r="45" spans="1:8" ht="37.9" customHeight="1" x14ac:dyDescent="0.3">
      <c r="A45" s="14"/>
      <c r="B45" s="15"/>
      <c r="C45" s="16"/>
      <c r="D45" s="17"/>
      <c r="E45" s="17"/>
      <c r="F45" s="13"/>
      <c r="G45" s="13"/>
      <c r="H45" s="18"/>
    </row>
    <row r="46" spans="1:8" ht="56.25" customHeight="1" x14ac:dyDescent="0.3">
      <c r="A46" s="14"/>
      <c r="C46" s="16"/>
      <c r="D46" s="17"/>
      <c r="E46" s="17"/>
      <c r="F46" s="13"/>
      <c r="G46" s="13"/>
      <c r="H46" s="18"/>
    </row>
    <row r="47" spans="1:8" ht="57" customHeight="1" x14ac:dyDescent="0.3">
      <c r="A47" s="14"/>
      <c r="B47" s="15"/>
      <c r="C47" s="16"/>
      <c r="D47" s="17"/>
      <c r="E47" s="17"/>
      <c r="F47" s="13"/>
      <c r="G47" s="13"/>
      <c r="H47" s="18"/>
    </row>
    <row r="48" spans="1:8" ht="45" customHeight="1" x14ac:dyDescent="0.3">
      <c r="A48" s="14"/>
      <c r="B48" s="15"/>
      <c r="C48" s="16"/>
      <c r="D48" s="17"/>
      <c r="E48" s="17"/>
      <c r="F48" s="13"/>
      <c r="G48" s="13"/>
      <c r="H48" s="18"/>
    </row>
    <row r="49" spans="1:8" ht="18.75" x14ac:dyDescent="0.3">
      <c r="A49" s="130"/>
      <c r="B49" s="130"/>
      <c r="C49" s="17"/>
      <c r="D49" s="17"/>
      <c r="E49" s="19"/>
      <c r="F49" s="19"/>
      <c r="G49" s="19"/>
      <c r="H49" s="20"/>
    </row>
    <row r="50" spans="1:8" ht="15.75" x14ac:dyDescent="0.25">
      <c r="C50" s="7"/>
      <c r="D50" s="7"/>
      <c r="E50" s="7"/>
      <c r="F50" s="8"/>
      <c r="G50" s="8"/>
      <c r="H50" s="7"/>
    </row>
    <row r="51" spans="1:8" ht="18.75" x14ac:dyDescent="0.3">
      <c r="C51" s="7"/>
      <c r="D51" s="7"/>
      <c r="E51" s="7"/>
      <c r="F51" s="13"/>
      <c r="G51" s="13"/>
      <c r="H51" s="7"/>
    </row>
  </sheetData>
  <mergeCells count="192">
    <mergeCell ref="A49:B49"/>
    <mergeCell ref="A44:B44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70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topLeftCell="A8" zoomScaleNormal="100" workbookViewId="0">
      <selection activeCell="D15" sqref="D15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6" t="s">
        <v>92</v>
      </c>
      <c r="I1" s="113"/>
      <c r="J1" s="113"/>
      <c r="K1" s="113"/>
    </row>
    <row r="2" spans="1:12" ht="27" customHeight="1" x14ac:dyDescent="0.2">
      <c r="A2" s="151" t="s">
        <v>93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55.5" customHeight="1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1.5" hidden="1" customHeight="1" x14ac:dyDescent="0.2">
      <c r="A4" s="21"/>
    </row>
    <row r="5" spans="1:12" ht="61.5" customHeight="1" x14ac:dyDescent="0.2">
      <c r="A5" s="142" t="s">
        <v>31</v>
      </c>
      <c r="B5" s="142" t="s">
        <v>6</v>
      </c>
      <c r="C5" s="142" t="s">
        <v>46</v>
      </c>
      <c r="D5" s="142" t="s">
        <v>47</v>
      </c>
      <c r="E5" s="142" t="s">
        <v>48</v>
      </c>
      <c r="F5" s="137" t="s">
        <v>49</v>
      </c>
      <c r="G5" s="138"/>
      <c r="H5" s="139"/>
      <c r="I5" s="137" t="s">
        <v>45</v>
      </c>
      <c r="J5" s="139"/>
      <c r="K5" s="142" t="s">
        <v>50</v>
      </c>
    </row>
    <row r="6" spans="1:12" ht="18" customHeight="1" x14ac:dyDescent="0.2">
      <c r="A6" s="143"/>
      <c r="B6" s="143"/>
      <c r="C6" s="145"/>
      <c r="D6" s="145"/>
      <c r="E6" s="145"/>
      <c r="F6" s="140" t="s">
        <v>7</v>
      </c>
      <c r="G6" s="134" t="s">
        <v>26</v>
      </c>
      <c r="H6" s="135"/>
      <c r="I6" s="140" t="s">
        <v>7</v>
      </c>
      <c r="J6" s="30" t="s">
        <v>52</v>
      </c>
      <c r="K6" s="148"/>
    </row>
    <row r="7" spans="1:12" ht="69.75" customHeight="1" x14ac:dyDescent="0.2">
      <c r="A7" s="144"/>
      <c r="B7" s="144"/>
      <c r="C7" s="146"/>
      <c r="D7" s="146"/>
      <c r="E7" s="146"/>
      <c r="F7" s="141"/>
      <c r="G7" s="31" t="s">
        <v>53</v>
      </c>
      <c r="H7" s="31" t="s">
        <v>54</v>
      </c>
      <c r="I7" s="147"/>
      <c r="J7" s="31" t="s">
        <v>51</v>
      </c>
      <c r="K7" s="147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146</v>
      </c>
      <c r="D9" s="45">
        <v>138</v>
      </c>
      <c r="E9" s="45">
        <v>0</v>
      </c>
      <c r="F9" s="45">
        <v>103</v>
      </c>
      <c r="G9" s="45">
        <v>0</v>
      </c>
      <c r="H9" s="45">
        <v>0</v>
      </c>
      <c r="I9" s="45">
        <v>1</v>
      </c>
      <c r="J9" s="45">
        <v>0</v>
      </c>
      <c r="K9" s="45">
        <v>0</v>
      </c>
    </row>
    <row r="10" spans="1:12" ht="43.5" customHeight="1" x14ac:dyDescent="0.2">
      <c r="A10" s="27">
        <v>2</v>
      </c>
      <c r="B10" s="28" t="s">
        <v>62</v>
      </c>
      <c r="C10" s="46">
        <v>130</v>
      </c>
      <c r="D10" s="46">
        <v>130</v>
      </c>
      <c r="E10" s="46">
        <v>5</v>
      </c>
      <c r="F10" s="46">
        <v>113</v>
      </c>
      <c r="G10" s="46">
        <v>0</v>
      </c>
      <c r="H10" s="46">
        <v>3</v>
      </c>
      <c r="I10" s="46">
        <v>0</v>
      </c>
      <c r="J10" s="46">
        <v>0</v>
      </c>
      <c r="K10" s="46">
        <v>0</v>
      </c>
    </row>
    <row r="11" spans="1:12" ht="45.75" customHeight="1" x14ac:dyDescent="0.2">
      <c r="A11" s="27">
        <v>3</v>
      </c>
      <c r="B11" s="28" t="s">
        <v>44</v>
      </c>
      <c r="C11" s="46">
        <v>490</v>
      </c>
      <c r="D11" s="46">
        <v>429</v>
      </c>
      <c r="E11" s="46">
        <v>5</v>
      </c>
      <c r="F11" s="46">
        <v>381</v>
      </c>
      <c r="G11" s="46">
        <v>0</v>
      </c>
      <c r="H11" s="46">
        <v>2</v>
      </c>
      <c r="I11" s="46">
        <v>4</v>
      </c>
      <c r="J11" s="46">
        <v>0</v>
      </c>
      <c r="K11" s="46">
        <v>0</v>
      </c>
    </row>
    <row r="12" spans="1:12" ht="44.25" customHeight="1" x14ac:dyDescent="0.2">
      <c r="A12" s="27">
        <v>4</v>
      </c>
      <c r="B12" s="28" t="s">
        <v>63</v>
      </c>
      <c r="C12" s="46">
        <v>156</v>
      </c>
      <c r="D12" s="46">
        <v>156</v>
      </c>
      <c r="E12" s="46">
        <v>0</v>
      </c>
      <c r="F12" s="46">
        <v>133</v>
      </c>
      <c r="G12" s="46">
        <v>0</v>
      </c>
      <c r="H12" s="46">
        <v>0</v>
      </c>
      <c r="I12" s="46">
        <v>2</v>
      </c>
      <c r="J12" s="46">
        <v>0</v>
      </c>
      <c r="K12" s="46">
        <v>0</v>
      </c>
    </row>
    <row r="13" spans="1:12" ht="44.25" customHeight="1" x14ac:dyDescent="0.2">
      <c r="A13" s="27">
        <v>5</v>
      </c>
      <c r="B13" s="28" t="s">
        <v>65</v>
      </c>
      <c r="C13" s="47">
        <v>54</v>
      </c>
      <c r="D13" s="47">
        <v>54</v>
      </c>
      <c r="E13" s="47">
        <v>0</v>
      </c>
      <c r="F13" s="47">
        <v>62</v>
      </c>
      <c r="G13" s="47">
        <v>0</v>
      </c>
      <c r="H13" s="47">
        <v>0</v>
      </c>
      <c r="I13" s="47">
        <v>1</v>
      </c>
      <c r="J13" s="47">
        <v>0</v>
      </c>
      <c r="K13" s="47">
        <v>0</v>
      </c>
      <c r="L13" s="48"/>
    </row>
    <row r="14" spans="1:12" ht="43.5" customHeight="1" x14ac:dyDescent="0.2">
      <c r="A14" s="27">
        <v>6</v>
      </c>
      <c r="B14" s="28" t="s">
        <v>64</v>
      </c>
      <c r="C14" s="46">
        <v>141</v>
      </c>
      <c r="D14" s="46">
        <v>106</v>
      </c>
      <c r="E14" s="46">
        <v>2</v>
      </c>
      <c r="F14" s="46">
        <v>102</v>
      </c>
      <c r="G14" s="46">
        <v>0</v>
      </c>
      <c r="H14" s="46">
        <v>1</v>
      </c>
      <c r="I14" s="46">
        <v>0</v>
      </c>
      <c r="J14" s="46">
        <v>0</v>
      </c>
      <c r="K14" s="46">
        <v>0</v>
      </c>
    </row>
    <row r="15" spans="1:12" ht="42.75" customHeight="1" x14ac:dyDescent="0.2">
      <c r="A15" s="27">
        <v>7</v>
      </c>
      <c r="B15" s="28" t="s">
        <v>61</v>
      </c>
      <c r="C15" s="46">
        <v>121</v>
      </c>
      <c r="D15" s="46">
        <v>121</v>
      </c>
      <c r="E15" s="46">
        <v>0</v>
      </c>
      <c r="F15" s="46">
        <v>92</v>
      </c>
      <c r="G15" s="46">
        <v>0</v>
      </c>
      <c r="H15" s="46">
        <v>0</v>
      </c>
      <c r="I15" s="46">
        <v>2</v>
      </c>
      <c r="J15" s="46">
        <v>0</v>
      </c>
      <c r="K15" s="46">
        <v>0</v>
      </c>
    </row>
    <row r="16" spans="1:12" ht="44.25" customHeight="1" x14ac:dyDescent="0.2">
      <c r="A16" s="27">
        <v>8</v>
      </c>
      <c r="B16" s="28" t="s">
        <v>60</v>
      </c>
      <c r="C16" s="46">
        <v>116</v>
      </c>
      <c r="D16" s="46">
        <v>116</v>
      </c>
      <c r="E16" s="46">
        <v>0</v>
      </c>
      <c r="F16" s="46">
        <v>37</v>
      </c>
      <c r="G16" s="46">
        <v>0</v>
      </c>
      <c r="H16" s="46">
        <v>0</v>
      </c>
      <c r="I16" s="46">
        <v>4</v>
      </c>
      <c r="J16" s="46">
        <v>0</v>
      </c>
      <c r="K16" s="46">
        <v>0</v>
      </c>
    </row>
    <row r="17" spans="1:11" ht="45.75" customHeight="1" x14ac:dyDescent="0.2">
      <c r="A17" s="27">
        <v>9</v>
      </c>
      <c r="B17" s="28" t="s">
        <v>59</v>
      </c>
      <c r="C17" s="46">
        <v>441</v>
      </c>
      <c r="D17" s="46">
        <v>343</v>
      </c>
      <c r="E17" s="46">
        <v>0</v>
      </c>
      <c r="F17" s="46">
        <v>377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ht="44.25" customHeight="1" x14ac:dyDescent="0.2">
      <c r="A18" s="27">
        <v>10</v>
      </c>
      <c r="B18" s="28" t="s">
        <v>58</v>
      </c>
      <c r="C18" s="46">
        <v>516</v>
      </c>
      <c r="D18" s="46">
        <v>516</v>
      </c>
      <c r="E18" s="46">
        <v>0</v>
      </c>
      <c r="F18" s="46">
        <v>512</v>
      </c>
      <c r="G18" s="46">
        <v>0</v>
      </c>
      <c r="H18" s="46">
        <v>1</v>
      </c>
      <c r="I18" s="46">
        <v>9</v>
      </c>
      <c r="J18" s="46">
        <v>0</v>
      </c>
      <c r="K18" s="46">
        <v>0</v>
      </c>
    </row>
    <row r="19" spans="1:11" ht="43.5" customHeight="1" x14ac:dyDescent="0.2">
      <c r="A19" s="27">
        <v>11</v>
      </c>
      <c r="B19" s="28" t="s">
        <v>57</v>
      </c>
      <c r="C19" s="53">
        <v>482</v>
      </c>
      <c r="D19" s="53">
        <v>476</v>
      </c>
      <c r="E19" s="53">
        <v>0</v>
      </c>
      <c r="F19" s="53">
        <v>380</v>
      </c>
      <c r="G19" s="53">
        <v>0</v>
      </c>
      <c r="H19" s="53">
        <v>0</v>
      </c>
      <c r="I19" s="53">
        <v>7</v>
      </c>
      <c r="J19" s="46">
        <v>0</v>
      </c>
      <c r="K19" s="46">
        <v>0</v>
      </c>
    </row>
    <row r="20" spans="1:11" ht="26.25" customHeight="1" x14ac:dyDescent="0.2">
      <c r="A20" s="149" t="s">
        <v>42</v>
      </c>
      <c r="B20" s="150"/>
      <c r="C20" s="44">
        <f>SUM(C10:C19)</f>
        <v>2647</v>
      </c>
      <c r="D20" s="44">
        <f>SUM(D10:D19)</f>
        <v>2447</v>
      </c>
      <c r="E20" s="44">
        <f>SUM(E11:E18)</f>
        <v>7</v>
      </c>
      <c r="F20" s="44">
        <f>SUM(F10:F19)</f>
        <v>2189</v>
      </c>
      <c r="G20" s="44">
        <f>SUM(G11:G18)</f>
        <v>0</v>
      </c>
      <c r="H20" s="44">
        <f>SUM(H11:H18)</f>
        <v>4</v>
      </c>
      <c r="I20" s="44">
        <f>SUM(I10:I18)</f>
        <v>22</v>
      </c>
      <c r="J20" s="44">
        <f t="shared" ref="J20:K20" si="0">SUM(J11:J19)</f>
        <v>0</v>
      </c>
      <c r="K20" s="44">
        <f t="shared" si="0"/>
        <v>0</v>
      </c>
    </row>
    <row r="21" spans="1:11" ht="26.25" customHeight="1" x14ac:dyDescent="0.2">
      <c r="A21" s="134" t="s">
        <v>43</v>
      </c>
      <c r="B21" s="135"/>
      <c r="C21" s="43">
        <f>SUM(C9:C19)</f>
        <v>2793</v>
      </c>
      <c r="D21" s="43">
        <f>SUM(D9:D19)</f>
        <v>2585</v>
      </c>
      <c r="E21" s="43">
        <f>SUM(E9:E18)</f>
        <v>12</v>
      </c>
      <c r="F21" s="43">
        <f>SUM(F9:F19)</f>
        <v>2292</v>
      </c>
      <c r="G21" s="43">
        <f>SUM(G9:G18)</f>
        <v>0</v>
      </c>
      <c r="H21" s="43">
        <f>SUM(H9:H18)</f>
        <v>7</v>
      </c>
      <c r="I21" s="43">
        <f>SUM(I9:I18)</f>
        <v>23</v>
      </c>
      <c r="J21" s="43">
        <f t="shared" ref="J21:K21" si="1">SUM(J9:J19)</f>
        <v>0</v>
      </c>
      <c r="K21" s="43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4294967295" verticalDpi="4294967295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2021-04-06T09:51:20Z</cp:lastPrinted>
  <dcterms:created xsi:type="dcterms:W3CDTF">2004-05-21T10:07:22Z</dcterms:created>
  <dcterms:modified xsi:type="dcterms:W3CDTF">2021-04-06T10:54:37Z</dcterms:modified>
</cp:coreProperties>
</file>