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95" windowWidth="14220" windowHeight="7860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'!$A$1:$H$52</definedName>
  </definedNames>
  <calcPr calcId="145621"/>
</workbook>
</file>

<file path=xl/calcChain.xml><?xml version="1.0" encoding="utf-8"?>
<calcChain xmlns="http://schemas.openxmlformats.org/spreadsheetml/2006/main">
  <c r="G27" i="3" l="1"/>
  <c r="G21" i="3"/>
  <c r="C11" i="1" l="1"/>
  <c r="H20" i="4" l="1"/>
  <c r="G20" i="4"/>
  <c r="E20" i="4"/>
  <c r="G15" i="3" l="1"/>
  <c r="I20" i="4" l="1"/>
  <c r="E52" i="3"/>
  <c r="F52" i="3"/>
  <c r="G7" i="3"/>
  <c r="G43" i="3" l="1"/>
  <c r="G35" i="3"/>
  <c r="G12" i="3"/>
  <c r="G11" i="3"/>
  <c r="K20" i="4" l="1"/>
  <c r="C10" i="1" l="1"/>
  <c r="C12" i="1"/>
  <c r="C13" i="1"/>
  <c r="C14" i="1"/>
  <c r="C15" i="1"/>
  <c r="C16" i="1"/>
  <c r="C17" i="1"/>
  <c r="C18" i="1"/>
  <c r="C9" i="1"/>
  <c r="C19" i="1" l="1"/>
  <c r="G17" i="3"/>
  <c r="G50" i="3"/>
  <c r="G51" i="3"/>
  <c r="G30" i="3"/>
  <c r="G23" i="3"/>
  <c r="G8" i="3"/>
  <c r="G9" i="3" l="1"/>
  <c r="G10" i="3"/>
  <c r="G13" i="3"/>
  <c r="G14" i="3"/>
  <c r="G16" i="3"/>
  <c r="G18" i="3"/>
  <c r="G19" i="3"/>
  <c r="G20" i="3"/>
  <c r="G22" i="3"/>
  <c r="G24" i="3"/>
  <c r="G25" i="3"/>
  <c r="G26" i="3"/>
  <c r="G28" i="3"/>
  <c r="G29" i="3"/>
  <c r="G31" i="3"/>
  <c r="G32" i="3"/>
  <c r="G33" i="3"/>
  <c r="G34" i="3"/>
  <c r="G36" i="3"/>
  <c r="G37" i="3"/>
  <c r="G38" i="3"/>
  <c r="G39" i="3"/>
  <c r="G40" i="3"/>
  <c r="G41" i="3"/>
  <c r="G42" i="3"/>
  <c r="G44" i="3"/>
  <c r="G45" i="3"/>
  <c r="G46" i="3"/>
  <c r="G47" i="3"/>
  <c r="G48" i="3"/>
  <c r="G49" i="3"/>
  <c r="G52" i="3" l="1"/>
  <c r="H21" i="3" l="1"/>
  <c r="H27" i="3"/>
  <c r="H7" i="3"/>
  <c r="H15" i="3"/>
  <c r="H12" i="3"/>
  <c r="H30" i="3"/>
  <c r="H23" i="3"/>
  <c r="H50" i="3"/>
  <c r="H35" i="3"/>
  <c r="H8" i="3"/>
  <c r="H51" i="3"/>
  <c r="H11" i="3"/>
  <c r="H9" i="3"/>
  <c r="H17" i="3"/>
  <c r="H43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8" i="1" l="1"/>
  <c r="C20" i="1" s="1"/>
  <c r="K20" i="1" l="1"/>
  <c r="J20" i="1"/>
  <c r="F19" i="1"/>
  <c r="F20" i="1"/>
  <c r="J20" i="4" l="1"/>
  <c r="H20" i="1" l="1"/>
  <c r="I20" i="1"/>
  <c r="L20" i="1" l="1"/>
  <c r="H18" i="3" l="1"/>
  <c r="H47" i="3"/>
  <c r="H14" i="3"/>
  <c r="H49" i="3"/>
  <c r="H16" i="3"/>
  <c r="H13" i="3"/>
  <c r="H19" i="3"/>
  <c r="H10" i="3"/>
  <c r="H46" i="3"/>
  <c r="H28" i="3"/>
  <c r="H41" i="3"/>
  <c r="H39" i="3"/>
  <c r="H42" i="3"/>
  <c r="K21" i="4"/>
  <c r="J21" i="4"/>
  <c r="I21" i="4"/>
  <c r="H21" i="4"/>
  <c r="G21" i="4"/>
  <c r="E21" i="4"/>
  <c r="O20" i="1"/>
  <c r="P20" i="1"/>
  <c r="N20" i="1"/>
  <c r="M20" i="1"/>
  <c r="G20" i="1"/>
  <c r="D52" i="3" l="1"/>
  <c r="C52" i="3"/>
  <c r="H48" i="3" l="1"/>
  <c r="H36" i="3"/>
  <c r="H45" i="3"/>
  <c r="H37" i="3"/>
  <c r="H44" i="3"/>
  <c r="H26" i="3"/>
  <c r="H33" i="3"/>
  <c r="H40" i="3"/>
  <c r="H32" i="3"/>
  <c r="H25" i="3"/>
  <c r="H22" i="3"/>
  <c r="H34" i="3"/>
  <c r="H31" i="3"/>
  <c r="H20" i="3"/>
  <c r="H29" i="3"/>
  <c r="H38" i="3"/>
  <c r="H24" i="3"/>
  <c r="H52" i="3" l="1"/>
</calcChain>
</file>

<file path=xl/sharedStrings.xml><?xml version="1.0" encoding="utf-8"?>
<sst xmlns="http://schemas.openxmlformats.org/spreadsheetml/2006/main" count="120" uniqueCount="107">
  <si>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</si>
  <si>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</si>
  <si>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</si>
  <si>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</si>
  <si>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</si>
  <si>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</si>
  <si>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</si>
  <si>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</si>
  <si>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</si>
  <si>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</si>
  <si>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</si>
  <si>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</si>
  <si>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</si>
  <si>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</si>
  <si>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</si>
  <si>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</si>
  <si>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</si>
  <si>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</si>
  <si>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</si>
  <si>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</si>
  <si>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</si>
  <si>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</si>
  <si>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</si>
  <si>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</si>
  <si>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</si>
  <si>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</si>
  <si>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</si>
  <si>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</si>
  <si>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</si>
  <si>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</si>
  <si>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</si>
  <si>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</si>
  <si>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</si>
  <si>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</si>
  <si>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</si>
  <si>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</si>
  <si>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</si>
  <si>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</si>
  <si>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</si>
  <si>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</si>
  <si>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</si>
  <si>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</si>
  <si>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</si>
  <si>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</si>
  <si>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</si>
  <si>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</si>
  <si>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</si>
  <si>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</si>
  <si>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</si>
  <si>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</si>
  <si>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</si>
  <si>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</si>
  <si>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</si>
  <si>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</si>
  <si>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</si>
  <si>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</si>
  <si>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</si>
  <si>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</si>
  <si>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</si>
  <si>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</si>
  <si>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</si>
  <si>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</si>
  <si>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</si>
  <si>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</si>
  <si>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</si>
  <si>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</si>
  <si>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</si>
  <si>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</si>
  <si>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</si>
  <si>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</si>
  <si>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</si>
  <si>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</si>
  <si>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</si>
  <si>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</si>
  <si>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</si>
  <si>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</si>
  <si>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</si>
  <si>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</si>
  <si>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</si>
  <si>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</si>
  <si>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</si>
  <si>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</si>
  <si>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</si>
  <si>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</si>
  <si>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</si>
  <si>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</si>
  <si>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</si>
  <si>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</si>
  <si>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</si>
  <si>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</si>
  <si>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</si>
  <si>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</si>
  <si>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</si>
  <si>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</si>
  <si>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</si>
  <si>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</si>
  <si>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</si>
  <si>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</si>
  <si>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</si>
  <si>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августе 2021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</si>
  <si>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01.08.2021 по 31.08.2021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</si>
  <si>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августе 2021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</si>
  <si>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01.08.2021 по 31.08.2021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</si>
  <si>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августе 2021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</si>
  <si>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01.08.2021 по 31.08.2021</t>
  </si>
  <si>
    <t>0003.0008.0086.0539 Водный налог</t>
  </si>
  <si>
    <t>0003.0008.0086.0546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</si>
</sst>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FF99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Fill="1" applyBorder="1" applyAlignment="1">
      <alignment horizontal="left" wrapText="1"/>
    </xf>
    <xf numFmtId="0" fontId="0" fillId="0" borderId="1" xfId="0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20" fillId="0" borderId="7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CCCC"/>
      <color rgb="FFE8BFB2"/>
      <color rgb="FFFBA7A7"/>
      <color rgb="FFFF7C80"/>
      <color rgb="FFF86868"/>
      <color rgb="FFF5DEA5"/>
      <color rgb="FFFF99CC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10" sqref="Q10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111" t="s">
        <v>103</v>
      </c>
      <c r="M1" s="111"/>
      <c r="N1" s="111"/>
      <c r="O1" s="112"/>
      <c r="P1" s="112"/>
    </row>
    <row r="2" spans="1:17" ht="63" customHeight="1" x14ac:dyDescent="0.3">
      <c r="A2" s="117" t="s">
        <v>104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8"/>
      <c r="P2" s="118"/>
    </row>
    <row r="3" spans="1:17" s="1" customFormat="1" ht="27" customHeight="1" x14ac:dyDescent="0.2">
      <c r="A3" s="109" t="s">
        <v>31</v>
      </c>
      <c r="B3" s="120" t="s">
        <v>32</v>
      </c>
      <c r="C3" s="114" t="s">
        <v>30</v>
      </c>
      <c r="D3" s="121" t="s">
        <v>33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14" t="s">
        <v>0</v>
      </c>
    </row>
    <row r="4" spans="1:17" s="1" customFormat="1" ht="19.5" customHeight="1" x14ac:dyDescent="0.2">
      <c r="A4" s="109"/>
      <c r="B4" s="120"/>
      <c r="C4" s="119"/>
      <c r="D4" s="122" t="s">
        <v>34</v>
      </c>
      <c r="E4" s="109" t="s">
        <v>35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5"/>
    </row>
    <row r="5" spans="1:17" s="1" customFormat="1" ht="24.75" customHeight="1" x14ac:dyDescent="0.2">
      <c r="A5" s="109"/>
      <c r="B5" s="120"/>
      <c r="C5" s="119"/>
      <c r="D5" s="122"/>
      <c r="E5" s="109" t="s">
        <v>36</v>
      </c>
      <c r="F5" s="109"/>
      <c r="G5" s="109"/>
      <c r="H5" s="109"/>
      <c r="I5" s="109"/>
      <c r="J5" s="109"/>
      <c r="K5" s="109" t="s">
        <v>37</v>
      </c>
      <c r="L5" s="109" t="s">
        <v>66</v>
      </c>
      <c r="M5" s="109" t="s">
        <v>27</v>
      </c>
      <c r="N5" s="109" t="s">
        <v>38</v>
      </c>
      <c r="O5" s="109" t="s">
        <v>28</v>
      </c>
      <c r="P5" s="116"/>
    </row>
    <row r="6" spans="1:17" s="1" customFormat="1" ht="52.5" customHeight="1" outlineLevel="1" x14ac:dyDescent="0.2">
      <c r="A6" s="109"/>
      <c r="B6" s="120"/>
      <c r="C6" s="119"/>
      <c r="D6" s="122"/>
      <c r="E6" s="25" t="s">
        <v>29</v>
      </c>
      <c r="F6" s="25" t="s">
        <v>29</v>
      </c>
      <c r="G6" s="25" t="s">
        <v>39</v>
      </c>
      <c r="H6" s="25" t="s">
        <v>67</v>
      </c>
      <c r="I6" s="25" t="s">
        <v>68</v>
      </c>
      <c r="J6" s="25" t="s">
        <v>40</v>
      </c>
      <c r="K6" s="113"/>
      <c r="L6" s="113"/>
      <c r="M6" s="113"/>
      <c r="N6" s="113"/>
      <c r="O6" s="113"/>
      <c r="P6" s="116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2">
        <f t="shared" ref="C8" si="0">SUM(F8:O8)</f>
        <v>83</v>
      </c>
      <c r="D8" s="49"/>
      <c r="E8" s="49"/>
      <c r="F8" s="49">
        <v>17</v>
      </c>
      <c r="G8" s="49">
        <v>1</v>
      </c>
      <c r="H8" s="49">
        <v>0</v>
      </c>
      <c r="I8" s="49">
        <v>0</v>
      </c>
      <c r="J8" s="49">
        <v>3</v>
      </c>
      <c r="K8" s="49">
        <v>44</v>
      </c>
      <c r="L8" s="50">
        <v>9</v>
      </c>
      <c r="M8" s="50">
        <v>4</v>
      </c>
      <c r="N8" s="50">
        <v>4</v>
      </c>
      <c r="O8" s="50">
        <v>1</v>
      </c>
      <c r="P8" s="57">
        <v>1</v>
      </c>
    </row>
    <row r="9" spans="1:17" s="1" customFormat="1" ht="44.25" customHeight="1" outlineLevel="1" x14ac:dyDescent="0.2">
      <c r="A9" s="27">
        <v>2</v>
      </c>
      <c r="B9" s="36" t="s">
        <v>61</v>
      </c>
      <c r="C9" s="47">
        <f>SUM(F9:O9)</f>
        <v>67</v>
      </c>
      <c r="D9" s="46"/>
      <c r="E9" s="46"/>
      <c r="F9" s="46">
        <v>1</v>
      </c>
      <c r="G9" s="46">
        <v>0</v>
      </c>
      <c r="H9" s="46">
        <v>0</v>
      </c>
      <c r="I9" s="46">
        <v>0</v>
      </c>
      <c r="J9" s="46">
        <v>42</v>
      </c>
      <c r="K9" s="46">
        <v>21</v>
      </c>
      <c r="L9" s="52">
        <v>0</v>
      </c>
      <c r="M9" s="50">
        <v>0</v>
      </c>
      <c r="N9" s="50">
        <v>3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65</v>
      </c>
      <c r="C10" s="47">
        <f t="shared" ref="C10:C18" si="1">SUM(F10:O10)</f>
        <v>123</v>
      </c>
      <c r="D10" s="55"/>
      <c r="E10" s="55"/>
      <c r="F10" s="54">
        <v>5</v>
      </c>
      <c r="G10" s="46">
        <v>0</v>
      </c>
      <c r="H10" s="55">
        <v>2</v>
      </c>
      <c r="I10" s="55">
        <v>0</v>
      </c>
      <c r="J10" s="55">
        <v>81</v>
      </c>
      <c r="K10" s="55">
        <v>32</v>
      </c>
      <c r="L10" s="50">
        <v>0</v>
      </c>
      <c r="M10" s="50">
        <v>0</v>
      </c>
      <c r="N10" s="50">
        <v>3</v>
      </c>
      <c r="O10" s="50">
        <v>0</v>
      </c>
      <c r="P10" s="53">
        <v>2</v>
      </c>
    </row>
    <row r="11" spans="1:17" s="1" customFormat="1" ht="42.75" customHeight="1" outlineLevel="1" x14ac:dyDescent="0.2">
      <c r="A11" s="108">
        <v>4</v>
      </c>
      <c r="B11" s="28" t="s">
        <v>62</v>
      </c>
      <c r="C11" s="47">
        <f t="shared" si="1"/>
        <v>98</v>
      </c>
      <c r="D11" s="50"/>
      <c r="E11" s="50"/>
      <c r="F11" s="53">
        <v>6</v>
      </c>
      <c r="G11" s="46">
        <v>0</v>
      </c>
      <c r="H11" s="50">
        <v>0</v>
      </c>
      <c r="I11" s="50">
        <v>0</v>
      </c>
      <c r="J11" s="50">
        <v>54</v>
      </c>
      <c r="K11" s="50">
        <v>27</v>
      </c>
      <c r="L11" s="50">
        <v>0</v>
      </c>
      <c r="M11" s="50">
        <v>0</v>
      </c>
      <c r="N11" s="50">
        <v>11</v>
      </c>
      <c r="O11" s="50">
        <v>0</v>
      </c>
      <c r="P11" s="53">
        <v>3</v>
      </c>
    </row>
    <row r="12" spans="1:17" s="1" customFormat="1" ht="43.5" customHeight="1" outlineLevel="1" x14ac:dyDescent="0.2">
      <c r="A12" s="27">
        <v>5</v>
      </c>
      <c r="B12" s="28" t="s">
        <v>64</v>
      </c>
      <c r="C12" s="47">
        <f t="shared" si="1"/>
        <v>41</v>
      </c>
      <c r="D12" s="50"/>
      <c r="E12" s="50"/>
      <c r="F12" s="53">
        <v>8</v>
      </c>
      <c r="G12" s="46">
        <v>0</v>
      </c>
      <c r="H12" s="50">
        <v>0</v>
      </c>
      <c r="I12" s="50">
        <v>0</v>
      </c>
      <c r="J12" s="50">
        <v>31</v>
      </c>
      <c r="K12" s="50">
        <v>1</v>
      </c>
      <c r="L12" s="50">
        <v>0</v>
      </c>
      <c r="M12" s="50">
        <v>0</v>
      </c>
      <c r="N12" s="50">
        <v>1</v>
      </c>
      <c r="O12" s="50">
        <v>0</v>
      </c>
      <c r="P12" s="53">
        <v>0</v>
      </c>
    </row>
    <row r="13" spans="1:17" s="1" customFormat="1" ht="43.5" customHeight="1" outlineLevel="1" x14ac:dyDescent="0.2">
      <c r="A13" s="27">
        <v>6</v>
      </c>
      <c r="B13" s="28" t="s">
        <v>63</v>
      </c>
      <c r="C13" s="47">
        <f t="shared" si="1"/>
        <v>56</v>
      </c>
      <c r="D13" s="56"/>
      <c r="E13" s="56"/>
      <c r="F13" s="57">
        <v>7</v>
      </c>
      <c r="G13" s="46">
        <v>0</v>
      </c>
      <c r="H13" s="56">
        <v>0</v>
      </c>
      <c r="I13" s="56">
        <v>0</v>
      </c>
      <c r="J13" s="56">
        <v>17</v>
      </c>
      <c r="K13" s="56">
        <v>28</v>
      </c>
      <c r="L13" s="56">
        <v>0</v>
      </c>
      <c r="M13" s="56">
        <v>0</v>
      </c>
      <c r="N13" s="56">
        <v>4</v>
      </c>
      <c r="O13" s="50">
        <v>0</v>
      </c>
      <c r="P13" s="57">
        <v>1</v>
      </c>
    </row>
    <row r="14" spans="1:17" s="1" customFormat="1" ht="42.75" customHeight="1" outlineLevel="1" x14ac:dyDescent="0.2">
      <c r="A14" s="27">
        <v>7</v>
      </c>
      <c r="B14" s="28" t="s">
        <v>60</v>
      </c>
      <c r="C14" s="47">
        <f t="shared" si="1"/>
        <v>49</v>
      </c>
      <c r="D14" s="50"/>
      <c r="E14" s="50"/>
      <c r="F14" s="53">
        <v>6</v>
      </c>
      <c r="G14" s="46">
        <v>0</v>
      </c>
      <c r="H14" s="50">
        <v>0</v>
      </c>
      <c r="I14" s="50">
        <v>0</v>
      </c>
      <c r="J14" s="50">
        <v>39</v>
      </c>
      <c r="K14" s="50">
        <v>3</v>
      </c>
      <c r="L14" s="50">
        <v>0</v>
      </c>
      <c r="M14" s="50">
        <v>0</v>
      </c>
      <c r="N14" s="50">
        <v>1</v>
      </c>
      <c r="O14" s="50">
        <v>0</v>
      </c>
      <c r="P14" s="53">
        <v>4</v>
      </c>
    </row>
    <row r="15" spans="1:17" s="1" customFormat="1" ht="42.75" customHeight="1" outlineLevel="1" x14ac:dyDescent="0.2">
      <c r="A15" s="27">
        <v>8</v>
      </c>
      <c r="B15" s="28" t="s">
        <v>59</v>
      </c>
      <c r="C15" s="47">
        <f t="shared" si="1"/>
        <v>57</v>
      </c>
      <c r="D15" s="50"/>
      <c r="E15" s="50"/>
      <c r="F15" s="53">
        <v>1</v>
      </c>
      <c r="G15" s="46">
        <v>0</v>
      </c>
      <c r="H15" s="50">
        <v>0</v>
      </c>
      <c r="I15" s="50">
        <v>0</v>
      </c>
      <c r="J15" s="50">
        <v>39</v>
      </c>
      <c r="K15" s="50">
        <v>13</v>
      </c>
      <c r="L15" s="50">
        <v>0</v>
      </c>
      <c r="M15" s="50">
        <v>0</v>
      </c>
      <c r="N15" s="50">
        <v>4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58</v>
      </c>
      <c r="C16" s="47">
        <f t="shared" si="1"/>
        <v>203</v>
      </c>
      <c r="D16" s="50"/>
      <c r="E16" s="50"/>
      <c r="F16" s="51">
        <v>12</v>
      </c>
      <c r="G16" s="46">
        <v>0</v>
      </c>
      <c r="H16" s="50">
        <v>0</v>
      </c>
      <c r="I16" s="50">
        <v>0</v>
      </c>
      <c r="J16" s="50">
        <v>110</v>
      </c>
      <c r="K16" s="50">
        <v>70</v>
      </c>
      <c r="L16" s="50">
        <v>0</v>
      </c>
      <c r="M16" s="50">
        <v>0</v>
      </c>
      <c r="N16" s="50">
        <v>11</v>
      </c>
      <c r="O16" s="50">
        <v>0</v>
      </c>
      <c r="P16" s="51">
        <v>0</v>
      </c>
      <c r="Q16" s="41"/>
    </row>
    <row r="17" spans="1:16" s="1" customFormat="1" ht="46.5" customHeight="1" outlineLevel="1" x14ac:dyDescent="0.2">
      <c r="A17" s="27">
        <v>10</v>
      </c>
      <c r="B17" s="28" t="s">
        <v>57</v>
      </c>
      <c r="C17" s="47">
        <f t="shared" si="1"/>
        <v>281</v>
      </c>
      <c r="D17" s="50"/>
      <c r="E17" s="50"/>
      <c r="F17" s="53">
        <v>33</v>
      </c>
      <c r="G17" s="46">
        <v>0</v>
      </c>
      <c r="H17" s="50">
        <v>0</v>
      </c>
      <c r="I17" s="50">
        <v>0</v>
      </c>
      <c r="J17" s="50">
        <v>212</v>
      </c>
      <c r="K17" s="50">
        <v>33</v>
      </c>
      <c r="L17" s="50">
        <v>0</v>
      </c>
      <c r="M17" s="50">
        <v>0</v>
      </c>
      <c r="N17" s="50">
        <v>3</v>
      </c>
      <c r="O17" s="50">
        <v>0</v>
      </c>
      <c r="P17" s="53">
        <v>0</v>
      </c>
    </row>
    <row r="18" spans="1:16" s="1" customFormat="1" ht="46.5" customHeight="1" outlineLevel="1" x14ac:dyDescent="0.2">
      <c r="A18" s="27">
        <v>11</v>
      </c>
      <c r="B18" s="28" t="s">
        <v>56</v>
      </c>
      <c r="C18" s="47">
        <f t="shared" si="1"/>
        <v>294</v>
      </c>
      <c r="D18" s="50"/>
      <c r="E18" s="50"/>
      <c r="F18" s="53">
        <v>26</v>
      </c>
      <c r="G18" s="46">
        <v>0</v>
      </c>
      <c r="H18" s="50">
        <v>0</v>
      </c>
      <c r="I18" s="50">
        <v>0</v>
      </c>
      <c r="J18" s="50">
        <v>139</v>
      </c>
      <c r="K18" s="50">
        <v>113</v>
      </c>
      <c r="L18" s="50">
        <v>0</v>
      </c>
      <c r="M18" s="50">
        <v>0</v>
      </c>
      <c r="N18" s="50">
        <v>16</v>
      </c>
      <c r="O18" s="50">
        <v>0</v>
      </c>
      <c r="P18" s="53">
        <v>0</v>
      </c>
    </row>
    <row r="19" spans="1:16" ht="13.5" customHeight="1" x14ac:dyDescent="0.2">
      <c r="A19" s="110" t="s">
        <v>55</v>
      </c>
      <c r="B19" s="110"/>
      <c r="C19" s="43">
        <f>SUM(C9:C18)</f>
        <v>1269</v>
      </c>
      <c r="D19" s="43"/>
      <c r="E19" s="43"/>
      <c r="F19" s="43">
        <f>SUM(F9:F18)</f>
        <v>105</v>
      </c>
      <c r="G19" s="43">
        <v>0</v>
      </c>
      <c r="H19" s="43">
        <f t="shared" ref="H19:M19" si="2">SUM(H9:H18)</f>
        <v>2</v>
      </c>
      <c r="I19" s="43">
        <f t="shared" si="2"/>
        <v>0</v>
      </c>
      <c r="J19" s="43">
        <f t="shared" si="2"/>
        <v>764</v>
      </c>
      <c r="K19" s="43">
        <f t="shared" si="2"/>
        <v>341</v>
      </c>
      <c r="L19" s="43">
        <f t="shared" si="2"/>
        <v>0</v>
      </c>
      <c r="M19" s="43">
        <f t="shared" si="2"/>
        <v>0</v>
      </c>
      <c r="N19" s="43">
        <f>SUM(N9:N18)</f>
        <v>57</v>
      </c>
      <c r="O19" s="43">
        <v>0</v>
      </c>
      <c r="P19" s="43">
        <f>SUM(P9:P18)</f>
        <v>10</v>
      </c>
    </row>
    <row r="20" spans="1:16" ht="14.25" customHeight="1" x14ac:dyDescent="0.2">
      <c r="A20" s="110" t="s">
        <v>54</v>
      </c>
      <c r="B20" s="110"/>
      <c r="C20" s="43">
        <f>SUM(C8:C18)</f>
        <v>1352</v>
      </c>
      <c r="D20" s="43"/>
      <c r="E20" s="43"/>
      <c r="F20" s="43">
        <f>SUM(F8:F18)</f>
        <v>122</v>
      </c>
      <c r="G20" s="43">
        <f t="shared" ref="G20:N20" si="3">SUM(G8:G18)</f>
        <v>1</v>
      </c>
      <c r="H20" s="43">
        <f>SUM(H8:H18)</f>
        <v>2</v>
      </c>
      <c r="I20" s="43">
        <f>SUM(I8:I18)</f>
        <v>0</v>
      </c>
      <c r="J20" s="43">
        <f>SUM(J8:J18)</f>
        <v>767</v>
      </c>
      <c r="K20" s="43">
        <f>SUM(K8:K18)</f>
        <v>385</v>
      </c>
      <c r="L20" s="43">
        <f t="shared" si="3"/>
        <v>9</v>
      </c>
      <c r="M20" s="43">
        <f t="shared" si="3"/>
        <v>4</v>
      </c>
      <c r="N20" s="43">
        <f t="shared" si="3"/>
        <v>61</v>
      </c>
      <c r="O20" s="43">
        <f>SUM(O8:O19)</f>
        <v>1</v>
      </c>
      <c r="P20" s="43">
        <f>SUM(P8:P18)</f>
        <v>11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O5:O6"/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300" verticalDpi="3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59"/>
  <sheetViews>
    <sheetView tabSelected="1" view="pageBreakPreview" topLeftCell="A38" zoomScaleNormal="100" zoomScaleSheetLayoutView="100" workbookViewId="0">
      <selection activeCell="F34" sqref="F34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7.7109375" customWidth="1"/>
    <col min="7" max="7" width="16.28515625" customWidth="1"/>
    <col min="8" max="8" width="18" customWidth="1"/>
  </cols>
  <sheetData>
    <row r="1" spans="1:258" ht="75" customHeight="1" x14ac:dyDescent="0.3">
      <c r="F1" s="111" t="s">
        <v>101</v>
      </c>
      <c r="G1" s="112"/>
      <c r="H1" s="112"/>
      <c r="I1" s="10"/>
      <c r="J1" s="10"/>
      <c r="K1" s="127"/>
      <c r="L1" s="127"/>
      <c r="M1" s="127"/>
      <c r="N1" s="127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  <c r="IV1" s="126"/>
      <c r="IW1" s="126"/>
      <c r="IX1" s="126"/>
    </row>
    <row r="2" spans="1:258" ht="0.75" hidden="1" customHeight="1" x14ac:dyDescent="0.3">
      <c r="A2" s="131"/>
      <c r="B2" s="131"/>
      <c r="C2" s="131"/>
      <c r="D2" s="131"/>
      <c r="E2" s="131"/>
      <c r="F2" s="131"/>
      <c r="G2" s="131"/>
      <c r="H2" s="131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32" t="s">
        <v>102</v>
      </c>
      <c r="B3" s="132"/>
      <c r="C3" s="132"/>
      <c r="D3" s="132"/>
      <c r="E3" s="132"/>
      <c r="F3" s="132"/>
      <c r="G3" s="132"/>
      <c r="H3" s="132"/>
      <c r="I3" s="12"/>
      <c r="J3" s="12"/>
      <c r="K3" s="128"/>
      <c r="L3" s="128"/>
      <c r="M3" s="128"/>
      <c r="N3" s="128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</row>
    <row r="4" spans="1:258" ht="69.75" hidden="1" customHeight="1" x14ac:dyDescent="0.2">
      <c r="A4" s="133"/>
      <c r="B4" s="133"/>
      <c r="C4" s="133"/>
      <c r="D4" s="133"/>
      <c r="E4" s="133"/>
      <c r="F4" s="133"/>
      <c r="G4" s="133"/>
      <c r="H4" s="133"/>
      <c r="I4" s="12"/>
      <c r="J4" s="1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  <c r="IX4" s="130"/>
    </row>
    <row r="5" spans="1:258" ht="62.2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4" t="s">
        <v>4</v>
      </c>
      <c r="B6" s="64" t="s">
        <v>5</v>
      </c>
      <c r="C6" s="64" t="s">
        <v>2</v>
      </c>
      <c r="D6" s="64" t="s">
        <v>3</v>
      </c>
      <c r="E6" s="64" t="s">
        <v>69</v>
      </c>
      <c r="F6" s="64" t="s">
        <v>70</v>
      </c>
      <c r="G6" s="64" t="s">
        <v>71</v>
      </c>
      <c r="H6" s="64" t="s">
        <v>72</v>
      </c>
    </row>
    <row r="7" spans="1:258" ht="63" hidden="1" customHeight="1" x14ac:dyDescent="0.25">
      <c r="A7" s="64">
        <v>1</v>
      </c>
      <c r="B7" s="73" t="s">
        <v>97</v>
      </c>
      <c r="C7" s="73"/>
      <c r="D7" s="73"/>
      <c r="E7" s="73"/>
      <c r="F7" s="74"/>
      <c r="G7" s="67">
        <f t="shared" ref="G7" si="0">SUM(E7:F7)</f>
        <v>0</v>
      </c>
      <c r="H7" s="71">
        <f>G7/G52</f>
        <v>0</v>
      </c>
    </row>
    <row r="8" spans="1:258" ht="45.75" hidden="1" customHeight="1" x14ac:dyDescent="0.25">
      <c r="A8" s="73">
        <v>1</v>
      </c>
      <c r="B8" s="73" t="s">
        <v>87</v>
      </c>
      <c r="C8" s="73"/>
      <c r="D8" s="73"/>
      <c r="E8" s="75"/>
      <c r="F8" s="73"/>
      <c r="G8" s="67">
        <f t="shared" ref="G8" si="1">SUM(E8:F8)</f>
        <v>0</v>
      </c>
      <c r="H8" s="71">
        <f>G8/G52</f>
        <v>0</v>
      </c>
    </row>
    <row r="9" spans="1:258" ht="21.75" hidden="1" customHeight="1" x14ac:dyDescent="0.25">
      <c r="A9" s="73">
        <v>2</v>
      </c>
      <c r="B9" s="73" t="s">
        <v>83</v>
      </c>
      <c r="C9" s="64"/>
      <c r="D9" s="64"/>
      <c r="E9" s="74"/>
      <c r="F9" s="74"/>
      <c r="G9" s="67">
        <f t="shared" ref="G9:G48" si="2">SUM(E9:F9)</f>
        <v>0</v>
      </c>
      <c r="H9" s="71">
        <f>G9/G52</f>
        <v>0</v>
      </c>
    </row>
    <row r="10" spans="1:258" ht="33.75" hidden="1" customHeight="1" x14ac:dyDescent="0.25">
      <c r="A10" s="73">
        <v>3</v>
      </c>
      <c r="B10" s="69" t="s">
        <v>79</v>
      </c>
      <c r="C10" s="70"/>
      <c r="D10" s="70"/>
      <c r="E10" s="76"/>
      <c r="F10" s="70"/>
      <c r="G10" s="67">
        <f t="shared" si="2"/>
        <v>0</v>
      </c>
      <c r="H10" s="71">
        <f>G10/G52</f>
        <v>0</v>
      </c>
    </row>
    <row r="11" spans="1:258" ht="18" hidden="1" customHeight="1" x14ac:dyDescent="0.25">
      <c r="A11" s="73">
        <v>1</v>
      </c>
      <c r="B11" s="87" t="s">
        <v>93</v>
      </c>
      <c r="C11" s="70"/>
      <c r="D11" s="70"/>
      <c r="E11" s="76"/>
      <c r="F11" s="70"/>
      <c r="G11" s="67">
        <f t="shared" ref="G11:G12" si="3">SUM(E11:F11)</f>
        <v>0</v>
      </c>
      <c r="H11" s="71">
        <f>G11/G52</f>
        <v>0</v>
      </c>
    </row>
    <row r="12" spans="1:258" ht="33" hidden="1" customHeight="1" x14ac:dyDescent="0.25">
      <c r="A12" s="73">
        <v>2</v>
      </c>
      <c r="B12" s="87" t="s">
        <v>94</v>
      </c>
      <c r="C12" s="70"/>
      <c r="D12" s="70"/>
      <c r="E12" s="76"/>
      <c r="F12" s="70"/>
      <c r="G12" s="67">
        <f t="shared" si="3"/>
        <v>0</v>
      </c>
      <c r="H12" s="71">
        <f>G12/G52</f>
        <v>0</v>
      </c>
    </row>
    <row r="13" spans="1:258" ht="32.25" customHeight="1" x14ac:dyDescent="0.25">
      <c r="A13" s="73">
        <v>1</v>
      </c>
      <c r="B13" s="77" t="s">
        <v>82</v>
      </c>
      <c r="C13" s="78"/>
      <c r="D13" s="78"/>
      <c r="E13" s="60"/>
      <c r="F13" s="79">
        <v>3</v>
      </c>
      <c r="G13" s="67">
        <f t="shared" si="2"/>
        <v>3</v>
      </c>
      <c r="H13" s="80">
        <f>G13/G52</f>
        <v>2.2189349112426036E-3</v>
      </c>
    </row>
    <row r="14" spans="1:258" ht="57" customHeight="1" x14ac:dyDescent="0.25">
      <c r="A14" s="73">
        <v>2</v>
      </c>
      <c r="B14" s="81" t="s">
        <v>85</v>
      </c>
      <c r="C14" s="78"/>
      <c r="D14" s="78"/>
      <c r="E14" s="60"/>
      <c r="F14" s="79">
        <v>2</v>
      </c>
      <c r="G14" s="67">
        <f t="shared" si="2"/>
        <v>2</v>
      </c>
      <c r="H14" s="80">
        <f>G14/G52</f>
        <v>1.4792899408284023E-3</v>
      </c>
    </row>
    <row r="15" spans="1:258" ht="57" customHeight="1" x14ac:dyDescent="0.25">
      <c r="A15" s="73">
        <v>3</v>
      </c>
      <c r="B15" s="88" t="s">
        <v>98</v>
      </c>
      <c r="C15" s="78"/>
      <c r="D15" s="78"/>
      <c r="E15" s="60"/>
      <c r="F15" s="79">
        <v>1</v>
      </c>
      <c r="G15" s="67">
        <f>SUM(E15:F15)</f>
        <v>1</v>
      </c>
      <c r="H15" s="80">
        <f>G15/G52</f>
        <v>7.3964497041420117E-4</v>
      </c>
    </row>
    <row r="16" spans="1:258" ht="64.5" hidden="1" customHeight="1" x14ac:dyDescent="0.25">
      <c r="A16" s="73">
        <v>4</v>
      </c>
      <c r="B16" s="77" t="s">
        <v>80</v>
      </c>
      <c r="C16" s="78"/>
      <c r="D16" s="78"/>
      <c r="E16" s="60"/>
      <c r="F16" s="79"/>
      <c r="G16" s="67">
        <f t="shared" si="2"/>
        <v>0</v>
      </c>
      <c r="H16" s="80">
        <f>G16/G52</f>
        <v>0</v>
      </c>
    </row>
    <row r="17" spans="1:8" ht="34.5" hidden="1" customHeight="1" x14ac:dyDescent="0.25">
      <c r="A17" s="73">
        <v>5</v>
      </c>
      <c r="B17" s="77" t="s">
        <v>92</v>
      </c>
      <c r="C17" s="78"/>
      <c r="D17" s="78"/>
      <c r="E17" s="60"/>
      <c r="F17" s="79"/>
      <c r="G17" s="67">
        <f t="shared" ref="G17" si="4">SUM(E17:F17)</f>
        <v>0</v>
      </c>
      <c r="H17" s="80">
        <f>G17/G52</f>
        <v>0</v>
      </c>
    </row>
    <row r="18" spans="1:8" ht="51" hidden="1" customHeight="1" x14ac:dyDescent="0.25">
      <c r="A18" s="73">
        <v>6</v>
      </c>
      <c r="B18" s="81" t="s">
        <v>86</v>
      </c>
      <c r="C18" s="78"/>
      <c r="D18" s="78"/>
      <c r="E18" s="60"/>
      <c r="F18" s="79"/>
      <c r="G18" s="67">
        <f t="shared" si="2"/>
        <v>0</v>
      </c>
      <c r="H18" s="80">
        <f>G18/G52</f>
        <v>0</v>
      </c>
    </row>
    <row r="19" spans="1:8" ht="50.25" hidden="1" customHeight="1" x14ac:dyDescent="0.25">
      <c r="A19" s="73">
        <v>7</v>
      </c>
      <c r="B19" s="77" t="s">
        <v>81</v>
      </c>
      <c r="C19" s="78"/>
      <c r="D19" s="78"/>
      <c r="E19" s="60"/>
      <c r="F19" s="79"/>
      <c r="G19" s="67">
        <f t="shared" si="2"/>
        <v>0</v>
      </c>
      <c r="H19" s="80">
        <f>G19/G52</f>
        <v>0</v>
      </c>
    </row>
    <row r="20" spans="1:8" ht="33.75" customHeight="1" x14ac:dyDescent="0.25">
      <c r="A20" s="90">
        <v>4</v>
      </c>
      <c r="B20" s="91" t="s">
        <v>9</v>
      </c>
      <c r="C20" s="92"/>
      <c r="D20" s="93"/>
      <c r="E20" s="94"/>
      <c r="F20" s="94">
        <v>18</v>
      </c>
      <c r="G20" s="95">
        <f t="shared" si="2"/>
        <v>18</v>
      </c>
      <c r="H20" s="96">
        <f>G20/G52</f>
        <v>1.3313609467455622E-2</v>
      </c>
    </row>
    <row r="21" spans="1:8" ht="33.75" customHeight="1" x14ac:dyDescent="0.25">
      <c r="A21" s="89">
        <v>5</v>
      </c>
      <c r="B21" s="63" t="s">
        <v>105</v>
      </c>
      <c r="C21" s="34"/>
      <c r="D21" s="35"/>
      <c r="E21" s="60"/>
      <c r="F21" s="60">
        <v>1</v>
      </c>
      <c r="G21" s="67">
        <f t="shared" ref="G21" si="5">SUM(E21:F21)</f>
        <v>1</v>
      </c>
      <c r="H21" s="61">
        <f>G21/G52</f>
        <v>7.3964497041420117E-4</v>
      </c>
    </row>
    <row r="22" spans="1:8" ht="20.25" customHeight="1" x14ac:dyDescent="0.25">
      <c r="A22" s="97">
        <v>6</v>
      </c>
      <c r="B22" s="98" t="s">
        <v>10</v>
      </c>
      <c r="C22" s="99"/>
      <c r="D22" s="100"/>
      <c r="E22" s="101">
        <v>2</v>
      </c>
      <c r="F22" s="101">
        <v>44</v>
      </c>
      <c r="G22" s="102">
        <f t="shared" si="2"/>
        <v>46</v>
      </c>
      <c r="H22" s="103">
        <f>G22/G52</f>
        <v>3.4023668639053255E-2</v>
      </c>
    </row>
    <row r="23" spans="1:8" ht="20.25" customHeight="1" x14ac:dyDescent="0.25">
      <c r="A23" s="89">
        <v>7</v>
      </c>
      <c r="B23" s="63" t="s">
        <v>88</v>
      </c>
      <c r="C23" s="34"/>
      <c r="D23" s="35"/>
      <c r="E23" s="60"/>
      <c r="F23" s="60">
        <v>3</v>
      </c>
      <c r="G23" s="67">
        <f t="shared" ref="G23" si="6">SUM(E23:F23)</f>
        <v>3</v>
      </c>
      <c r="H23" s="61">
        <f>G23/G52</f>
        <v>2.2189349112426036E-3</v>
      </c>
    </row>
    <row r="24" spans="1:8" ht="21" customHeight="1" x14ac:dyDescent="0.25">
      <c r="A24" s="97">
        <v>8</v>
      </c>
      <c r="B24" s="98" t="s">
        <v>11</v>
      </c>
      <c r="C24" s="99"/>
      <c r="D24" s="100"/>
      <c r="E24" s="101">
        <v>1</v>
      </c>
      <c r="F24" s="101">
        <v>38</v>
      </c>
      <c r="G24" s="102">
        <f t="shared" si="2"/>
        <v>39</v>
      </c>
      <c r="H24" s="103">
        <f>G24/G52</f>
        <v>2.8846153846153848E-2</v>
      </c>
    </row>
    <row r="25" spans="1:8" ht="18.75" customHeight="1" x14ac:dyDescent="0.25">
      <c r="A25" s="97">
        <v>9</v>
      </c>
      <c r="B25" s="98" t="s">
        <v>12</v>
      </c>
      <c r="C25" s="99"/>
      <c r="D25" s="100"/>
      <c r="E25" s="101">
        <v>3</v>
      </c>
      <c r="F25" s="101">
        <v>98</v>
      </c>
      <c r="G25" s="102">
        <f t="shared" si="2"/>
        <v>101</v>
      </c>
      <c r="H25" s="103">
        <f>G25/G52</f>
        <v>7.4704142011834326E-2</v>
      </c>
    </row>
    <row r="26" spans="1:8" ht="18.75" customHeight="1" x14ac:dyDescent="0.25">
      <c r="A26" s="97">
        <v>10</v>
      </c>
      <c r="B26" s="98" t="s">
        <v>13</v>
      </c>
      <c r="C26" s="99"/>
      <c r="D26" s="100"/>
      <c r="E26" s="101">
        <v>6</v>
      </c>
      <c r="F26" s="101">
        <v>353</v>
      </c>
      <c r="G26" s="102">
        <f>SUM(E26:F26)</f>
        <v>359</v>
      </c>
      <c r="H26" s="103">
        <f>G26/G52</f>
        <v>0.26553254437869822</v>
      </c>
    </row>
    <row r="27" spans="1:8" ht="18.75" customHeight="1" x14ac:dyDescent="0.25">
      <c r="A27" s="89">
        <v>11</v>
      </c>
      <c r="B27" s="63" t="s">
        <v>106</v>
      </c>
      <c r="C27" s="38"/>
      <c r="D27" s="39"/>
      <c r="E27" s="58"/>
      <c r="F27" s="58">
        <v>1</v>
      </c>
      <c r="G27" s="67">
        <f>SUM(E27:F27)</f>
        <v>1</v>
      </c>
      <c r="H27" s="61">
        <f>G27/G52</f>
        <v>7.3964497041420117E-4</v>
      </c>
    </row>
    <row r="28" spans="1:8" ht="18.75" hidden="1" customHeight="1" x14ac:dyDescent="0.25">
      <c r="A28" s="89">
        <v>9</v>
      </c>
      <c r="B28" s="63" t="s">
        <v>77</v>
      </c>
      <c r="C28" s="38"/>
      <c r="D28" s="39"/>
      <c r="E28" s="58"/>
      <c r="F28" s="58"/>
      <c r="G28" s="67">
        <f t="shared" si="2"/>
        <v>0</v>
      </c>
      <c r="H28" s="59">
        <f>G28/G52</f>
        <v>0</v>
      </c>
    </row>
    <row r="29" spans="1:8" ht="31.5" customHeight="1" x14ac:dyDescent="0.25">
      <c r="A29" s="97">
        <v>12</v>
      </c>
      <c r="B29" s="98" t="s">
        <v>24</v>
      </c>
      <c r="C29" s="104"/>
      <c r="D29" s="105"/>
      <c r="E29" s="106">
        <v>2</v>
      </c>
      <c r="F29" s="106">
        <v>112</v>
      </c>
      <c r="G29" s="102">
        <f t="shared" si="2"/>
        <v>114</v>
      </c>
      <c r="H29" s="107">
        <f>G29/G52</f>
        <v>8.4319526627218935E-2</v>
      </c>
    </row>
    <row r="30" spans="1:8" ht="31.5" customHeight="1" x14ac:dyDescent="0.25">
      <c r="A30" s="89">
        <v>13</v>
      </c>
      <c r="B30" s="63" t="s">
        <v>89</v>
      </c>
      <c r="C30" s="38"/>
      <c r="D30" s="39"/>
      <c r="E30" s="58"/>
      <c r="F30" s="58">
        <v>6</v>
      </c>
      <c r="G30" s="67">
        <f t="shared" ref="G30" si="7">SUM(E30:F30)</f>
        <v>6</v>
      </c>
      <c r="H30" s="59">
        <f>G30/G52</f>
        <v>4.4378698224852072E-3</v>
      </c>
    </row>
    <row r="31" spans="1:8" ht="34.5" customHeight="1" x14ac:dyDescent="0.25">
      <c r="A31" s="97">
        <v>14</v>
      </c>
      <c r="B31" s="98" t="s">
        <v>14</v>
      </c>
      <c r="C31" s="99"/>
      <c r="D31" s="100"/>
      <c r="E31" s="101"/>
      <c r="F31" s="101">
        <v>47</v>
      </c>
      <c r="G31" s="102">
        <f t="shared" si="2"/>
        <v>47</v>
      </c>
      <c r="H31" s="103">
        <f>G31/G52</f>
        <v>3.4763313609467453E-2</v>
      </c>
    </row>
    <row r="32" spans="1:8" ht="32.25" customHeight="1" x14ac:dyDescent="0.25">
      <c r="A32" s="97">
        <v>15</v>
      </c>
      <c r="B32" s="98" t="s">
        <v>15</v>
      </c>
      <c r="C32" s="99"/>
      <c r="D32" s="100"/>
      <c r="E32" s="101">
        <v>20</v>
      </c>
      <c r="F32" s="101">
        <v>320</v>
      </c>
      <c r="G32" s="102">
        <f t="shared" si="2"/>
        <v>340</v>
      </c>
      <c r="H32" s="103">
        <f>G32/G52</f>
        <v>0.25147928994082841</v>
      </c>
    </row>
    <row r="33" spans="1:8" ht="33.75" customHeight="1" x14ac:dyDescent="0.25">
      <c r="A33" s="90">
        <v>16</v>
      </c>
      <c r="B33" s="91" t="s">
        <v>16</v>
      </c>
      <c r="C33" s="92"/>
      <c r="D33" s="93"/>
      <c r="E33" s="94"/>
      <c r="F33" s="94">
        <v>15</v>
      </c>
      <c r="G33" s="95">
        <f t="shared" si="2"/>
        <v>15</v>
      </c>
      <c r="H33" s="96">
        <f>G33/G52</f>
        <v>1.1094674556213017E-2</v>
      </c>
    </row>
    <row r="34" spans="1:8" ht="34.5" customHeight="1" x14ac:dyDescent="0.25">
      <c r="A34" s="89">
        <v>17</v>
      </c>
      <c r="B34" s="63" t="s">
        <v>17</v>
      </c>
      <c r="C34" s="34"/>
      <c r="D34" s="35"/>
      <c r="E34" s="60">
        <v>2</v>
      </c>
      <c r="F34" s="60">
        <v>2</v>
      </c>
      <c r="G34" s="67">
        <f t="shared" si="2"/>
        <v>4</v>
      </c>
      <c r="H34" s="61">
        <f>G34/G52</f>
        <v>2.9585798816568047E-3</v>
      </c>
    </row>
    <row r="35" spans="1:8" ht="18.75" customHeight="1" x14ac:dyDescent="0.25">
      <c r="A35" s="89">
        <v>18</v>
      </c>
      <c r="B35" s="81" t="s">
        <v>95</v>
      </c>
      <c r="C35" s="34"/>
      <c r="D35" s="35"/>
      <c r="E35" s="60"/>
      <c r="F35" s="60">
        <v>3</v>
      </c>
      <c r="G35" s="67">
        <f t="shared" ref="G35" si="8">SUM(E35:F35)</f>
        <v>3</v>
      </c>
      <c r="H35" s="61">
        <f>G35/G52</f>
        <v>2.2189349112426036E-3</v>
      </c>
    </row>
    <row r="36" spans="1:8" ht="32.25" customHeight="1" x14ac:dyDescent="0.25">
      <c r="A36" s="90">
        <v>19</v>
      </c>
      <c r="B36" s="91" t="s">
        <v>18</v>
      </c>
      <c r="C36" s="92">
        <v>3</v>
      </c>
      <c r="D36" s="93">
        <v>38</v>
      </c>
      <c r="E36" s="94">
        <v>17</v>
      </c>
      <c r="F36" s="94">
        <v>2</v>
      </c>
      <c r="G36" s="95">
        <f t="shared" si="2"/>
        <v>19</v>
      </c>
      <c r="H36" s="96">
        <f>G36/G52</f>
        <v>1.4053254437869823E-2</v>
      </c>
    </row>
    <row r="37" spans="1:8" ht="50.25" customHeight="1" x14ac:dyDescent="0.25">
      <c r="A37" s="90">
        <v>20</v>
      </c>
      <c r="B37" s="91" t="s">
        <v>19</v>
      </c>
      <c r="C37" s="92">
        <v>2</v>
      </c>
      <c r="D37" s="93">
        <v>70</v>
      </c>
      <c r="E37" s="94">
        <v>6</v>
      </c>
      <c r="F37" s="94">
        <v>7</v>
      </c>
      <c r="G37" s="95">
        <f t="shared" si="2"/>
        <v>13</v>
      </c>
      <c r="H37" s="96">
        <f>G37/G52</f>
        <v>9.6153846153846159E-3</v>
      </c>
    </row>
    <row r="38" spans="1:8" s="37" customFormat="1" ht="47.25" customHeight="1" x14ac:dyDescent="0.25">
      <c r="A38" s="90">
        <v>21</v>
      </c>
      <c r="B38" s="91" t="s">
        <v>20</v>
      </c>
      <c r="C38" s="92">
        <v>22</v>
      </c>
      <c r="D38" s="93">
        <v>30</v>
      </c>
      <c r="E38" s="94">
        <v>5</v>
      </c>
      <c r="F38" s="94">
        <v>131</v>
      </c>
      <c r="G38" s="95">
        <f t="shared" si="2"/>
        <v>136</v>
      </c>
      <c r="H38" s="96">
        <f>G38/G52</f>
        <v>0.10059171597633136</v>
      </c>
    </row>
    <row r="39" spans="1:8" s="37" customFormat="1" ht="34.5" hidden="1" customHeight="1" x14ac:dyDescent="0.25">
      <c r="A39" s="90">
        <v>25</v>
      </c>
      <c r="B39" s="91" t="s">
        <v>74</v>
      </c>
      <c r="C39" s="92"/>
      <c r="D39" s="93"/>
      <c r="E39" s="94"/>
      <c r="F39" s="94"/>
      <c r="G39" s="95">
        <f t="shared" si="2"/>
        <v>0</v>
      </c>
      <c r="H39" s="96">
        <f>G39/G52</f>
        <v>0</v>
      </c>
    </row>
    <row r="40" spans="1:8" ht="20.25" customHeight="1" x14ac:dyDescent="0.25">
      <c r="A40" s="90">
        <v>22</v>
      </c>
      <c r="B40" s="91" t="s">
        <v>21</v>
      </c>
      <c r="C40" s="92"/>
      <c r="D40" s="93"/>
      <c r="E40" s="94">
        <v>6</v>
      </c>
      <c r="F40" s="94">
        <v>6</v>
      </c>
      <c r="G40" s="95">
        <f t="shared" si="2"/>
        <v>12</v>
      </c>
      <c r="H40" s="96">
        <f>G40/G52</f>
        <v>8.8757396449704144E-3</v>
      </c>
    </row>
    <row r="41" spans="1:8" ht="37.5" hidden="1" customHeight="1" x14ac:dyDescent="0.25">
      <c r="A41" s="89">
        <v>20</v>
      </c>
      <c r="B41" s="63" t="s">
        <v>76</v>
      </c>
      <c r="C41" s="34"/>
      <c r="D41" s="35"/>
      <c r="E41" s="60"/>
      <c r="F41" s="60"/>
      <c r="G41" s="67">
        <f t="shared" si="2"/>
        <v>0</v>
      </c>
      <c r="H41" s="61">
        <f>G41/G52</f>
        <v>0</v>
      </c>
    </row>
    <row r="42" spans="1:8" ht="36.75" customHeight="1" x14ac:dyDescent="0.25">
      <c r="A42" s="89">
        <v>23</v>
      </c>
      <c r="B42" s="82" t="s">
        <v>73</v>
      </c>
      <c r="C42" s="83"/>
      <c r="D42" s="83"/>
      <c r="E42" s="84"/>
      <c r="F42" s="85">
        <v>5</v>
      </c>
      <c r="G42" s="67">
        <f t="shared" si="2"/>
        <v>5</v>
      </c>
      <c r="H42" s="86">
        <f>G42/G52</f>
        <v>3.6982248520710057E-3</v>
      </c>
    </row>
    <row r="43" spans="1:8" ht="33.75" hidden="1" customHeight="1" x14ac:dyDescent="0.25">
      <c r="A43" s="89">
        <v>22</v>
      </c>
      <c r="B43" s="81" t="s">
        <v>96</v>
      </c>
      <c r="C43" s="83"/>
      <c r="D43" s="83"/>
      <c r="E43" s="84"/>
      <c r="F43" s="85"/>
      <c r="G43" s="67">
        <f t="shared" ref="G43" si="9">SUM(E43:F43)</f>
        <v>0</v>
      </c>
      <c r="H43" s="86">
        <f>G43/G52</f>
        <v>0</v>
      </c>
    </row>
    <row r="44" spans="1:8" ht="53.25" customHeight="1" x14ac:dyDescent="0.25">
      <c r="A44" s="89">
        <v>24</v>
      </c>
      <c r="B44" s="63" t="s">
        <v>25</v>
      </c>
      <c r="C44" s="34"/>
      <c r="D44" s="35"/>
      <c r="E44" s="60"/>
      <c r="F44" s="60">
        <v>13</v>
      </c>
      <c r="G44" s="67">
        <f t="shared" si="2"/>
        <v>13</v>
      </c>
      <c r="H44" s="61">
        <f>G44/G52</f>
        <v>9.6153846153846159E-3</v>
      </c>
    </row>
    <row r="45" spans="1:8" ht="65.25" customHeight="1" x14ac:dyDescent="0.25">
      <c r="A45" s="90">
        <v>25</v>
      </c>
      <c r="B45" s="91" t="s">
        <v>22</v>
      </c>
      <c r="C45" s="92"/>
      <c r="D45" s="93"/>
      <c r="E45" s="94">
        <v>3</v>
      </c>
      <c r="F45" s="94">
        <v>25</v>
      </c>
      <c r="G45" s="95">
        <f t="shared" si="2"/>
        <v>28</v>
      </c>
      <c r="H45" s="96">
        <f>G45/G52</f>
        <v>2.0710059171597635E-2</v>
      </c>
    </row>
    <row r="46" spans="1:8" ht="34.5" customHeight="1" x14ac:dyDescent="0.25">
      <c r="A46" s="89">
        <v>26</v>
      </c>
      <c r="B46" s="63" t="s">
        <v>78</v>
      </c>
      <c r="C46" s="34"/>
      <c r="D46" s="35"/>
      <c r="E46" s="60"/>
      <c r="F46" s="60">
        <v>4</v>
      </c>
      <c r="G46" s="67">
        <f t="shared" si="2"/>
        <v>4</v>
      </c>
      <c r="H46" s="61">
        <f>G46/G52</f>
        <v>2.9585798816568047E-3</v>
      </c>
    </row>
    <row r="47" spans="1:8" ht="39" customHeight="1" x14ac:dyDescent="0.25">
      <c r="A47" s="89">
        <v>27</v>
      </c>
      <c r="B47" s="63" t="s">
        <v>84</v>
      </c>
      <c r="C47" s="34"/>
      <c r="D47" s="35"/>
      <c r="E47" s="60">
        <v>7</v>
      </c>
      <c r="F47" s="60"/>
      <c r="G47" s="67">
        <f t="shared" si="2"/>
        <v>7</v>
      </c>
      <c r="H47" s="61">
        <f>G47/G52</f>
        <v>5.1775147928994087E-3</v>
      </c>
    </row>
    <row r="48" spans="1:8" ht="57.75" customHeight="1" x14ac:dyDescent="0.25">
      <c r="A48" s="89">
        <v>28</v>
      </c>
      <c r="B48" s="63" t="s">
        <v>23</v>
      </c>
      <c r="C48" s="34"/>
      <c r="D48" s="35"/>
      <c r="E48" s="60">
        <v>2</v>
      </c>
      <c r="F48" s="60">
        <v>7</v>
      </c>
      <c r="G48" s="67">
        <f t="shared" si="2"/>
        <v>9</v>
      </c>
      <c r="H48" s="61">
        <f>G48/G52</f>
        <v>6.6568047337278108E-3</v>
      </c>
    </row>
    <row r="49" spans="1:8" ht="85.5" customHeight="1" x14ac:dyDescent="0.25">
      <c r="A49" s="89">
        <v>29</v>
      </c>
      <c r="B49" s="65" t="s">
        <v>75</v>
      </c>
      <c r="C49" s="66"/>
      <c r="D49" s="42"/>
      <c r="E49" s="67">
        <v>1</v>
      </c>
      <c r="F49" s="67">
        <v>2</v>
      </c>
      <c r="G49" s="67">
        <f>SUM(E49:F49)</f>
        <v>3</v>
      </c>
      <c r="H49" s="68">
        <f>G49/G52</f>
        <v>2.2189349112426036E-3</v>
      </c>
    </row>
    <row r="50" spans="1:8" ht="18" hidden="1" customHeight="1" x14ac:dyDescent="0.25">
      <c r="A50" s="73">
        <v>36</v>
      </c>
      <c r="B50" s="65" t="s">
        <v>90</v>
      </c>
      <c r="C50" s="66"/>
      <c r="D50" s="42"/>
      <c r="E50" s="67"/>
      <c r="F50" s="67"/>
      <c r="G50" s="67">
        <f t="shared" ref="G50:G51" si="10">SUM(E50:F50)</f>
        <v>0</v>
      </c>
      <c r="H50" s="68">
        <f>G50/G52</f>
        <v>0</v>
      </c>
    </row>
    <row r="51" spans="1:8" ht="20.25" hidden="1" customHeight="1" x14ac:dyDescent="0.25">
      <c r="A51" s="73">
        <v>37</v>
      </c>
      <c r="B51" s="65" t="s">
        <v>91</v>
      </c>
      <c r="C51" s="66"/>
      <c r="D51" s="42"/>
      <c r="E51" s="67"/>
      <c r="F51" s="67"/>
      <c r="G51" s="67">
        <f t="shared" si="10"/>
        <v>0</v>
      </c>
      <c r="H51" s="68">
        <f>G51/G52</f>
        <v>0</v>
      </c>
    </row>
    <row r="52" spans="1:8" ht="20.25" customHeight="1" x14ac:dyDescent="0.25">
      <c r="A52" s="124" t="s">
        <v>1</v>
      </c>
      <c r="B52" s="125"/>
      <c r="C52" s="42">
        <f>SUM(C20:C40)</f>
        <v>27</v>
      </c>
      <c r="D52" s="42">
        <f>SUM(D20:D40)</f>
        <v>138</v>
      </c>
      <c r="E52" s="62">
        <f t="shared" ref="E52:F52" si="11">SUM(E7:E51)</f>
        <v>83</v>
      </c>
      <c r="F52" s="62">
        <f t="shared" si="11"/>
        <v>1269</v>
      </c>
      <c r="G52" s="62">
        <f>SUM(G7:G51)</f>
        <v>1352</v>
      </c>
      <c r="H52" s="62">
        <f>SUM(H7:H51)</f>
        <v>1.0000000000000002</v>
      </c>
    </row>
    <row r="53" spans="1:8" ht="37.9" customHeight="1" x14ac:dyDescent="0.3">
      <c r="A53" s="14"/>
      <c r="B53" s="15"/>
      <c r="C53" s="16"/>
      <c r="D53" s="17"/>
      <c r="E53" s="17"/>
      <c r="F53" s="13"/>
      <c r="G53" s="13"/>
      <c r="H53" s="18"/>
    </row>
    <row r="54" spans="1:8" ht="56.25" customHeight="1" x14ac:dyDescent="0.3">
      <c r="A54" s="14"/>
      <c r="C54" s="16"/>
      <c r="D54" s="17"/>
      <c r="E54" s="17"/>
      <c r="F54" s="13"/>
      <c r="G54" s="13"/>
      <c r="H54" s="18"/>
    </row>
    <row r="55" spans="1:8" ht="57" customHeight="1" x14ac:dyDescent="0.3">
      <c r="A55" s="14"/>
      <c r="B55" s="15"/>
      <c r="C55" s="16"/>
      <c r="D55" s="17"/>
      <c r="E55" s="17"/>
      <c r="F55" s="13"/>
      <c r="G55" s="13"/>
      <c r="H55" s="18"/>
    </row>
    <row r="56" spans="1:8" ht="45" customHeight="1" x14ac:dyDescent="0.3">
      <c r="A56" s="14"/>
      <c r="B56" s="15"/>
      <c r="C56" s="16"/>
      <c r="D56" s="17"/>
      <c r="E56" s="17"/>
      <c r="F56" s="13"/>
      <c r="G56" s="13"/>
      <c r="H56" s="18"/>
    </row>
    <row r="57" spans="1:8" ht="18.75" x14ac:dyDescent="0.3">
      <c r="A57" s="123"/>
      <c r="B57" s="123"/>
      <c r="C57" s="17"/>
      <c r="D57" s="17"/>
      <c r="E57" s="19"/>
      <c r="F57" s="19"/>
      <c r="G57" s="19"/>
      <c r="H57" s="20"/>
    </row>
    <row r="58" spans="1:8" ht="15.75" x14ac:dyDescent="0.25">
      <c r="C58" s="7"/>
      <c r="D58" s="7"/>
      <c r="E58" s="7"/>
      <c r="F58" s="8"/>
      <c r="G58" s="8"/>
      <c r="H58" s="7"/>
    </row>
    <row r="59" spans="1:8" ht="18.75" x14ac:dyDescent="0.3">
      <c r="C59" s="7"/>
      <c r="D59" s="7"/>
      <c r="E59" s="7"/>
      <c r="F59" s="13"/>
      <c r="G59" s="13"/>
      <c r="H59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57:B57"/>
    <mergeCell ref="A52:B52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3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0" sqref="K10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36" t="s">
        <v>99</v>
      </c>
      <c r="I1" s="112"/>
      <c r="J1" s="112"/>
      <c r="K1" s="112"/>
    </row>
    <row r="2" spans="1:12" ht="27" customHeight="1" x14ac:dyDescent="0.2">
      <c r="A2" s="151" t="s">
        <v>100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34.5" customHeight="1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57" hidden="1" customHeight="1" x14ac:dyDescent="0.2">
      <c r="A4" s="21"/>
    </row>
    <row r="5" spans="1:12" ht="61.5" customHeight="1" x14ac:dyDescent="0.2">
      <c r="A5" s="142" t="s">
        <v>31</v>
      </c>
      <c r="B5" s="142" t="s">
        <v>6</v>
      </c>
      <c r="C5" s="142" t="s">
        <v>45</v>
      </c>
      <c r="D5" s="142" t="s">
        <v>46</v>
      </c>
      <c r="E5" s="142" t="s">
        <v>47</v>
      </c>
      <c r="F5" s="137" t="s">
        <v>48</v>
      </c>
      <c r="G5" s="138"/>
      <c r="H5" s="139"/>
      <c r="I5" s="137" t="s">
        <v>44</v>
      </c>
      <c r="J5" s="139"/>
      <c r="K5" s="142" t="s">
        <v>49</v>
      </c>
    </row>
    <row r="6" spans="1:12" ht="18" customHeight="1" x14ac:dyDescent="0.2">
      <c r="A6" s="143"/>
      <c r="B6" s="143"/>
      <c r="C6" s="145"/>
      <c r="D6" s="145"/>
      <c r="E6" s="145"/>
      <c r="F6" s="140" t="s">
        <v>7</v>
      </c>
      <c r="G6" s="134" t="s">
        <v>26</v>
      </c>
      <c r="H6" s="135"/>
      <c r="I6" s="140" t="s">
        <v>7</v>
      </c>
      <c r="J6" s="30" t="s">
        <v>51</v>
      </c>
      <c r="K6" s="148"/>
    </row>
    <row r="7" spans="1:12" ht="69.75" customHeight="1" x14ac:dyDescent="0.2">
      <c r="A7" s="144"/>
      <c r="B7" s="144"/>
      <c r="C7" s="146"/>
      <c r="D7" s="146"/>
      <c r="E7" s="146"/>
      <c r="F7" s="141"/>
      <c r="G7" s="31" t="s">
        <v>52</v>
      </c>
      <c r="H7" s="31" t="s">
        <v>53</v>
      </c>
      <c r="I7" s="147"/>
      <c r="J7" s="31" t="s">
        <v>50</v>
      </c>
      <c r="K7" s="147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83</v>
      </c>
      <c r="D9" s="45">
        <v>79</v>
      </c>
      <c r="E9" s="45">
        <v>1</v>
      </c>
      <c r="F9" s="45">
        <v>60</v>
      </c>
      <c r="G9" s="45">
        <v>0</v>
      </c>
      <c r="H9" s="45">
        <v>1</v>
      </c>
      <c r="I9" s="45">
        <v>4</v>
      </c>
      <c r="J9" s="45">
        <v>0</v>
      </c>
      <c r="K9" s="45">
        <v>0</v>
      </c>
    </row>
    <row r="10" spans="1:12" ht="43.5" customHeight="1" x14ac:dyDescent="0.2">
      <c r="A10" s="27">
        <v>2</v>
      </c>
      <c r="B10" s="28" t="s">
        <v>61</v>
      </c>
      <c r="C10" s="46">
        <v>67</v>
      </c>
      <c r="D10" s="46">
        <v>67</v>
      </c>
      <c r="E10" s="46">
        <v>1</v>
      </c>
      <c r="F10" s="46">
        <v>67</v>
      </c>
      <c r="G10" s="46">
        <v>0</v>
      </c>
      <c r="H10" s="46">
        <v>2</v>
      </c>
      <c r="I10" s="46">
        <v>0</v>
      </c>
      <c r="J10" s="46">
        <v>0</v>
      </c>
      <c r="K10" s="46">
        <v>0</v>
      </c>
    </row>
    <row r="11" spans="1:12" ht="45.75" customHeight="1" x14ac:dyDescent="0.2">
      <c r="A11" s="27">
        <v>3</v>
      </c>
      <c r="B11" s="28" t="s">
        <v>43</v>
      </c>
      <c r="C11" s="46">
        <v>123</v>
      </c>
      <c r="D11" s="46">
        <v>104</v>
      </c>
      <c r="E11" s="46">
        <v>0</v>
      </c>
      <c r="F11" s="46">
        <v>130</v>
      </c>
      <c r="G11" s="46">
        <v>0</v>
      </c>
      <c r="H11" s="46">
        <v>6</v>
      </c>
      <c r="I11" s="46">
        <v>0</v>
      </c>
      <c r="J11" s="46">
        <v>0</v>
      </c>
      <c r="K11" s="46">
        <v>0</v>
      </c>
    </row>
    <row r="12" spans="1:12" ht="44.25" customHeight="1" x14ac:dyDescent="0.2">
      <c r="A12" s="108">
        <v>4</v>
      </c>
      <c r="B12" s="28" t="s">
        <v>62</v>
      </c>
      <c r="C12" s="46">
        <v>98</v>
      </c>
      <c r="D12" s="46">
        <v>98</v>
      </c>
      <c r="E12" s="46">
        <v>0</v>
      </c>
      <c r="F12" s="46">
        <v>93</v>
      </c>
      <c r="G12" s="46">
        <v>0</v>
      </c>
      <c r="H12" s="46">
        <v>0</v>
      </c>
      <c r="I12" s="46">
        <v>2</v>
      </c>
      <c r="J12" s="46">
        <v>0</v>
      </c>
      <c r="K12" s="46">
        <v>0</v>
      </c>
    </row>
    <row r="13" spans="1:12" ht="44.25" customHeight="1" x14ac:dyDescent="0.2">
      <c r="A13" s="27">
        <v>5</v>
      </c>
      <c r="B13" s="28" t="s">
        <v>64</v>
      </c>
      <c r="C13" s="47">
        <v>41</v>
      </c>
      <c r="D13" s="47">
        <v>41</v>
      </c>
      <c r="E13" s="47">
        <v>0</v>
      </c>
      <c r="F13" s="47">
        <v>33</v>
      </c>
      <c r="G13" s="47">
        <v>0</v>
      </c>
      <c r="H13" s="47">
        <v>0</v>
      </c>
      <c r="I13" s="47">
        <v>0</v>
      </c>
      <c r="J13" s="47">
        <v>0</v>
      </c>
      <c r="K13" s="46">
        <v>0</v>
      </c>
      <c r="L13" s="48"/>
    </row>
    <row r="14" spans="1:12" ht="43.5" customHeight="1" x14ac:dyDescent="0.2">
      <c r="A14" s="27">
        <v>6</v>
      </c>
      <c r="B14" s="28" t="s">
        <v>63</v>
      </c>
      <c r="C14" s="46">
        <v>56</v>
      </c>
      <c r="D14" s="46">
        <v>55</v>
      </c>
      <c r="E14" s="46">
        <v>0</v>
      </c>
      <c r="F14" s="46">
        <v>68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2" ht="42.75" customHeight="1" x14ac:dyDescent="0.2">
      <c r="A15" s="27">
        <v>7</v>
      </c>
      <c r="B15" s="28" t="s">
        <v>60</v>
      </c>
      <c r="C15" s="46">
        <v>49</v>
      </c>
      <c r="D15" s="46">
        <v>49</v>
      </c>
      <c r="E15" s="46">
        <v>0</v>
      </c>
      <c r="F15" s="46">
        <v>64</v>
      </c>
      <c r="G15" s="46">
        <v>0</v>
      </c>
      <c r="H15" s="46">
        <v>0</v>
      </c>
      <c r="I15" s="46">
        <v>3</v>
      </c>
      <c r="J15" s="46">
        <v>0</v>
      </c>
      <c r="K15" s="46">
        <v>0</v>
      </c>
    </row>
    <row r="16" spans="1:12" ht="44.25" customHeight="1" x14ac:dyDescent="0.2">
      <c r="A16" s="27">
        <v>8</v>
      </c>
      <c r="B16" s="28" t="s">
        <v>59</v>
      </c>
      <c r="C16" s="46">
        <v>57</v>
      </c>
      <c r="D16" s="46">
        <v>57</v>
      </c>
      <c r="E16" s="46">
        <v>0</v>
      </c>
      <c r="F16" s="46">
        <v>52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ht="45.75" customHeight="1" x14ac:dyDescent="0.2">
      <c r="A17" s="27">
        <v>9</v>
      </c>
      <c r="B17" s="28" t="s">
        <v>58</v>
      </c>
      <c r="C17" s="46">
        <v>203</v>
      </c>
      <c r="D17" s="46">
        <v>187</v>
      </c>
      <c r="E17" s="46">
        <v>0</v>
      </c>
      <c r="F17" s="46">
        <v>273</v>
      </c>
      <c r="G17" s="46">
        <v>0</v>
      </c>
      <c r="H17" s="46">
        <v>0</v>
      </c>
      <c r="I17" s="46">
        <v>1</v>
      </c>
      <c r="J17" s="46">
        <v>0</v>
      </c>
      <c r="K17" s="46">
        <v>0</v>
      </c>
    </row>
    <row r="18" spans="1:11" ht="44.25" customHeight="1" x14ac:dyDescent="0.2">
      <c r="A18" s="27">
        <v>10</v>
      </c>
      <c r="B18" s="28" t="s">
        <v>57</v>
      </c>
      <c r="C18" s="46">
        <v>281</v>
      </c>
      <c r="D18" s="46">
        <v>281</v>
      </c>
      <c r="E18" s="46">
        <v>0</v>
      </c>
      <c r="F18" s="46">
        <v>359</v>
      </c>
      <c r="G18" s="46">
        <v>0</v>
      </c>
      <c r="H18" s="46">
        <v>0</v>
      </c>
      <c r="I18" s="46">
        <v>15</v>
      </c>
      <c r="J18" s="46">
        <v>0</v>
      </c>
      <c r="K18" s="46">
        <v>0</v>
      </c>
    </row>
    <row r="19" spans="1:11" ht="43.5" customHeight="1" x14ac:dyDescent="0.2">
      <c r="A19" s="27">
        <v>11</v>
      </c>
      <c r="B19" s="28" t="s">
        <v>56</v>
      </c>
      <c r="C19" s="53">
        <v>294</v>
      </c>
      <c r="D19" s="53">
        <v>281</v>
      </c>
      <c r="E19" s="53">
        <v>0</v>
      </c>
      <c r="F19" s="53">
        <v>250</v>
      </c>
      <c r="G19" s="53">
        <v>0</v>
      </c>
      <c r="H19" s="53">
        <v>0</v>
      </c>
      <c r="I19" s="53">
        <v>3</v>
      </c>
      <c r="J19" s="46">
        <v>0</v>
      </c>
      <c r="K19" s="46">
        <v>0</v>
      </c>
    </row>
    <row r="20" spans="1:11" ht="26.25" customHeight="1" x14ac:dyDescent="0.2">
      <c r="A20" s="149" t="s">
        <v>41</v>
      </c>
      <c r="B20" s="150"/>
      <c r="C20" s="44">
        <f>SUM(C10:C19)</f>
        <v>1269</v>
      </c>
      <c r="D20" s="44">
        <f>SUM(D10:D19)</f>
        <v>1220</v>
      </c>
      <c r="E20" s="44">
        <f>SUM(E11:E19)</f>
        <v>0</v>
      </c>
      <c r="F20" s="44">
        <f>SUM(F10:F19)</f>
        <v>1389</v>
      </c>
      <c r="G20" s="44">
        <f>SUM(G11:G19)</f>
        <v>0</v>
      </c>
      <c r="H20" s="44">
        <f>SUM(H11:H19)</f>
        <v>6</v>
      </c>
      <c r="I20" s="44">
        <f>SUM(I10:I19)</f>
        <v>24</v>
      </c>
      <c r="J20" s="44">
        <f t="shared" ref="J20:K20" si="0">SUM(J11:J19)</f>
        <v>0</v>
      </c>
      <c r="K20" s="44">
        <f t="shared" si="0"/>
        <v>0</v>
      </c>
    </row>
    <row r="21" spans="1:11" ht="26.25" customHeight="1" x14ac:dyDescent="0.2">
      <c r="A21" s="134" t="s">
        <v>42</v>
      </c>
      <c r="B21" s="135"/>
      <c r="C21" s="43">
        <f>SUM(C9:C19)</f>
        <v>1352</v>
      </c>
      <c r="D21" s="43">
        <f>SUM(D9:D19)</f>
        <v>1299</v>
      </c>
      <c r="E21" s="43">
        <f>SUM(E9:E18)</f>
        <v>2</v>
      </c>
      <c r="F21" s="43">
        <f>SUM(F9:F19)</f>
        <v>1449</v>
      </c>
      <c r="G21" s="43">
        <f>SUM(G9:G18)</f>
        <v>0</v>
      </c>
      <c r="H21" s="43">
        <f>SUM(H9:H18)</f>
        <v>9</v>
      </c>
      <c r="I21" s="43">
        <f>SUM(I9:I18)</f>
        <v>25</v>
      </c>
      <c r="J21" s="43">
        <f t="shared" ref="J21:K21" si="1">SUM(J9:J19)</f>
        <v>0</v>
      </c>
      <c r="K21" s="43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300" verticalDpi="300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2021-09-07T08:16:54Z</cp:lastPrinted>
  <dcterms:created xsi:type="dcterms:W3CDTF">2004-05-21T10:07:22Z</dcterms:created>
  <dcterms:modified xsi:type="dcterms:W3CDTF">2021-09-07T08:17:17Z</dcterms:modified>
</cp:coreProperties>
</file>