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35" yWindow="315" windowWidth="14670" windowHeight="12510"/>
  </bookViews>
  <sheets>
    <sheet name="Лист1" sheetId="1" r:id="rId1"/>
  </sheets>
  <definedNames>
    <definedName name="_xlnm.Print_Area" localSheetId="0">Лист1!$A$1:$K$41</definedName>
  </definedNames>
  <calcPr calcId="145621" calcOnSave="0"/>
</workbook>
</file>

<file path=xl/calcChain.xml><?xml version="1.0" encoding="utf-8"?>
<calcChain xmlns="http://schemas.openxmlformats.org/spreadsheetml/2006/main">
  <c r="H6" i="1" l="1"/>
  <c r="E6" i="1"/>
  <c r="I6" i="1"/>
  <c r="G6" i="1"/>
  <c r="F6" i="1"/>
  <c r="E8" i="1" l="1"/>
  <c r="E22" i="1"/>
  <c r="E15" i="1"/>
  <c r="E29" i="1" l="1"/>
  <c r="E26" i="1"/>
  <c r="E20" i="1"/>
  <c r="E17" i="1"/>
  <c r="E12" i="1"/>
  <c r="H13" i="1" l="1"/>
  <c r="H14" i="1"/>
  <c r="H15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4" i="1"/>
  <c r="H36" i="1"/>
  <c r="H37" i="1"/>
  <c r="H38" i="1"/>
  <c r="H39" i="1"/>
  <c r="H40" i="1"/>
  <c r="H41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7" i="1"/>
  <c r="I28" i="1"/>
  <c r="I30" i="1"/>
  <c r="I31" i="1"/>
  <c r="I32" i="1"/>
  <c r="I34" i="1"/>
  <c r="I35" i="1"/>
  <c r="I36" i="1"/>
  <c r="I37" i="1"/>
  <c r="I38" i="1"/>
  <c r="I39" i="1"/>
  <c r="I40" i="1"/>
  <c r="I41" i="1"/>
  <c r="I7" i="1"/>
  <c r="I29" i="1"/>
  <c r="H26" i="1"/>
  <c r="H20" i="1"/>
  <c r="I17" i="1"/>
  <c r="E9" i="1"/>
  <c r="H9" i="1" l="1"/>
  <c r="I26" i="1"/>
  <c r="H17" i="1"/>
  <c r="I9" i="1"/>
  <c r="H12" i="1"/>
  <c r="E10" i="1"/>
  <c r="H10" i="1" l="1"/>
  <c r="I10" i="1"/>
  <c r="F34" i="1"/>
  <c r="G34" i="1"/>
  <c r="F41" i="1"/>
  <c r="G41" i="1"/>
  <c r="F39" i="1"/>
  <c r="G39" i="1"/>
  <c r="F30" i="1"/>
  <c r="G30" i="1"/>
  <c r="F19" i="1"/>
  <c r="G19" i="1"/>
  <c r="F18" i="1"/>
  <c r="G18" i="1"/>
  <c r="F15" i="1"/>
  <c r="F14" i="1"/>
  <c r="G14" i="1"/>
  <c r="F13" i="1"/>
  <c r="G13" i="1"/>
  <c r="C8" i="1" l="1"/>
  <c r="H8" i="1" l="1"/>
  <c r="I8" i="1"/>
  <c r="F37" i="1"/>
  <c r="F33" i="1" l="1"/>
  <c r="F21" i="1"/>
  <c r="F40" i="1" l="1"/>
  <c r="G40" i="1"/>
  <c r="G21" i="1" l="1"/>
  <c r="G22" i="1"/>
  <c r="F22" i="1"/>
  <c r="D20" i="1"/>
  <c r="D26" i="1" l="1"/>
  <c r="G38" i="1" l="1"/>
  <c r="F38" i="1"/>
  <c r="G37" i="1"/>
  <c r="G36" i="1"/>
  <c r="F36" i="1"/>
  <c r="G33" i="1"/>
  <c r="G31" i="1"/>
  <c r="F31" i="1"/>
  <c r="D29" i="1"/>
  <c r="G28" i="1"/>
  <c r="F28" i="1"/>
  <c r="G27" i="1"/>
  <c r="F27" i="1"/>
  <c r="G25" i="1"/>
  <c r="F25" i="1"/>
  <c r="G24" i="1"/>
  <c r="F24" i="1"/>
  <c r="G23" i="1"/>
  <c r="F23" i="1"/>
  <c r="G20" i="1"/>
  <c r="F20" i="1"/>
  <c r="D17" i="1"/>
  <c r="G15" i="1"/>
  <c r="D12" i="1"/>
  <c r="D9" i="1" s="1"/>
  <c r="D10" i="1" l="1"/>
  <c r="D6" i="1"/>
  <c r="F17" i="1"/>
  <c r="G17" i="1"/>
  <c r="G12" i="1"/>
  <c r="G32" i="1"/>
  <c r="G29" i="1"/>
  <c r="G26" i="1"/>
  <c r="F9" i="1"/>
  <c r="F12" i="1"/>
  <c r="F26" i="1"/>
  <c r="F29" i="1"/>
  <c r="F32" i="1"/>
  <c r="G9" i="1"/>
  <c r="G10" i="1" l="1"/>
  <c r="F10" i="1"/>
</calcChain>
</file>

<file path=xl/sharedStrings.xml><?xml version="1.0" encoding="utf-8"?>
<sst xmlns="http://schemas.openxmlformats.org/spreadsheetml/2006/main" count="52" uniqueCount="39">
  <si>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</si>
  <si>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</si>
  <si>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</si>
  <si>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</si>
  <si>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</si>
  <si>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</si>
  <si>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</si>
  <si>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</si>
  <si>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</si>
  <si>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</si>
  <si>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</si>
  <si>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</si>
  <si>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</si>
  <si>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</si>
  <si>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</si>
  <si>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</si>
  <si>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</si>
  <si>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</si>
  <si>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</si>
  <si>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</si>
  <si>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</si>
  <si>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</si>
  <si>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</si>
  <si>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</si>
  <si>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</si>
  <si>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</si>
  <si>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2021 год</t>
  </si>
  <si>
    <t>На 01.08.2021г.</t>
  </si>
  <si>
    <t>2022 год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</si>
  <si>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</si>
  <si>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t>опс</t>
  </si>
  <si>
    <t>фсс</t>
  </si>
  <si>
    <t>ффомс</t>
  </si>
  <si>
    <t>На 01.08.2022г.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</si>
  <si>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</si>
  <si>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</si>
  <si>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Поступило в бюджетную систему РФ по налогоплательщикам, администрируемым налоговыми органами области</t>
  </si>
  <si>
    <t>На 01.08.2021г. без крупнейших налогоплательщиков федерального уровня</t>
  </si>
  <si>
    <t>На 01.08.2022г. без крупнейших налогоплательщиков федерального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</si>
</sst>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6" fontId="1" fillId="0" borderId="1" xfId="1" applyNumberFormat="1" applyFont="1" applyFill="1" applyBorder="1"/>
    <xf numFmtId="164" fontId="9" fillId="0" borderId="1" xfId="1" applyNumberFormat="1" applyFont="1" applyFill="1" applyBorder="1" applyAlignment="1">
      <alignment wrapText="1" shrinkToFit="1"/>
    </xf>
    <xf numFmtId="166" fontId="1" fillId="0" borderId="1" xfId="1" applyNumberFormat="1" applyFill="1" applyBorder="1"/>
    <xf numFmtId="166" fontId="5" fillId="0" borderId="1" xfId="1" applyNumberFormat="1" applyFont="1" applyFill="1" applyBorder="1"/>
    <xf numFmtId="166" fontId="1" fillId="0" borderId="1" xfId="1" applyNumberFormat="1" applyFill="1" applyBorder="1" applyAlignment="1">
      <alignment horizontal="center"/>
    </xf>
    <xf numFmtId="166" fontId="1" fillId="0" borderId="1" xfId="1" applyNumberFormat="1" applyFill="1" applyBorder="1" applyAlignment="1">
      <alignment horizontal="right"/>
    </xf>
    <xf numFmtId="0" fontId="6" fillId="3" borderId="1" xfId="1" applyFont="1" applyFill="1" applyBorder="1" applyAlignment="1">
      <alignment wrapText="1" shrinkToFit="1"/>
    </xf>
    <xf numFmtId="0" fontId="3" fillId="3" borderId="1" xfId="1" applyFont="1" applyFill="1" applyBorder="1" applyAlignment="1">
      <alignment wrapText="1" shrinkToFit="1"/>
    </xf>
    <xf numFmtId="0" fontId="9" fillId="0" borderId="1" xfId="1" applyFont="1" applyFill="1" applyBorder="1"/>
    <xf numFmtId="0" fontId="1" fillId="0" borderId="1" xfId="1" applyFont="1" applyFill="1" applyBorder="1"/>
    <xf numFmtId="166" fontId="3" fillId="0" borderId="1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center" vertical="center" wrapText="1" shrinkToFit="1"/>
    </xf>
    <xf numFmtId="166" fontId="5" fillId="0" borderId="0" xfId="1" applyNumberFormat="1" applyFont="1" applyFill="1"/>
    <xf numFmtId="166" fontId="1" fillId="0" borderId="0" xfId="1" applyNumberFormat="1" applyFill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tabSelected="1" zoomScale="110" zoomScaleNormal="11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7.5703125" style="2" customWidth="1"/>
    <col min="4" max="5" width="15.140625" style="2" customWidth="1"/>
    <col min="6" max="7" width="16" style="2" customWidth="1"/>
    <col min="8" max="9" width="16" style="1" customWidth="1"/>
    <col min="10" max="10" width="9.85546875" style="1" bestFit="1" customWidth="1"/>
    <col min="11" max="11" width="10.5703125" style="1" bestFit="1" customWidth="1"/>
    <col min="12" max="16384" width="9.140625" style="1"/>
  </cols>
  <sheetData>
    <row r="2" spans="1:9" x14ac:dyDescent="0.2">
      <c r="B2" s="2" t="s">
        <v>0</v>
      </c>
    </row>
    <row r="4" spans="1:9" ht="15" x14ac:dyDescent="0.25">
      <c r="A4" s="3"/>
      <c r="B4" s="40" t="s">
        <v>26</v>
      </c>
      <c r="C4" s="41"/>
      <c r="D4" s="45" t="s">
        <v>28</v>
      </c>
      <c r="E4" s="46"/>
      <c r="F4" s="42" t="s">
        <v>1</v>
      </c>
      <c r="G4" s="38" t="s">
        <v>2</v>
      </c>
      <c r="H4" s="44" t="s">
        <v>3</v>
      </c>
      <c r="I4" s="38" t="s">
        <v>2</v>
      </c>
    </row>
    <row r="5" spans="1:9" ht="105" x14ac:dyDescent="0.25">
      <c r="A5" s="3" t="s">
        <v>4</v>
      </c>
      <c r="B5" s="4" t="s">
        <v>27</v>
      </c>
      <c r="C5" s="25" t="s">
        <v>37</v>
      </c>
      <c r="D5" s="25" t="s">
        <v>33</v>
      </c>
      <c r="E5" s="35" t="s">
        <v>38</v>
      </c>
      <c r="F5" s="43"/>
      <c r="G5" s="39"/>
      <c r="H5" s="44"/>
      <c r="I5" s="39"/>
    </row>
    <row r="6" spans="1:9" ht="45" customHeight="1" x14ac:dyDescent="0.2">
      <c r="A6" s="17" t="s">
        <v>5</v>
      </c>
      <c r="B6" s="7">
        <v>165743.29999999999</v>
      </c>
      <c r="C6" s="7">
        <v>73316.200000000012</v>
      </c>
      <c r="D6" s="7">
        <f>D9+D38</f>
        <v>234473.60000000003</v>
      </c>
      <c r="E6" s="7">
        <f>E9+E38</f>
        <v>80598.300000000017</v>
      </c>
      <c r="F6" s="6">
        <f>D6/B6</f>
        <v>1.4146792057356168</v>
      </c>
      <c r="G6" s="7">
        <f>D6-B6</f>
        <v>68730.300000000047</v>
      </c>
      <c r="H6" s="6">
        <f>E6/C6</f>
        <v>1.0993245694675939</v>
      </c>
      <c r="I6" s="7">
        <f>E6-C6</f>
        <v>7282.1000000000058</v>
      </c>
    </row>
    <row r="7" spans="1:9" x14ac:dyDescent="0.2">
      <c r="A7" s="3" t="s">
        <v>6</v>
      </c>
      <c r="B7" s="26"/>
      <c r="C7" s="26"/>
      <c r="D7" s="26"/>
      <c r="E7" s="26"/>
      <c r="F7" s="6"/>
      <c r="G7" s="7"/>
      <c r="H7" s="6"/>
      <c r="I7" s="7">
        <f t="shared" ref="I7:I32" si="0">E7-C7</f>
        <v>0</v>
      </c>
    </row>
    <row r="8" spans="1:9" ht="38.25" x14ac:dyDescent="0.2">
      <c r="A8" s="17" t="s">
        <v>36</v>
      </c>
      <c r="B8" s="26"/>
      <c r="C8" s="7">
        <f>C13+B14+C37+B38</f>
        <v>75968.400000000009</v>
      </c>
      <c r="D8" s="26"/>
      <c r="E8" s="7">
        <f>E13+D14+E37+D38</f>
        <v>88778.200000000012</v>
      </c>
      <c r="F8" s="6"/>
      <c r="G8" s="7"/>
      <c r="H8" s="6">
        <f t="shared" ref="H8:H32" si="1">E8/C8</f>
        <v>1.1686201104669836</v>
      </c>
      <c r="I8" s="7">
        <f t="shared" si="0"/>
        <v>12809.800000000003</v>
      </c>
    </row>
    <row r="9" spans="1:9" ht="25.5" x14ac:dyDescent="0.2">
      <c r="A9" s="17" t="s">
        <v>7</v>
      </c>
      <c r="B9" s="7">
        <v>137941.5</v>
      </c>
      <c r="C9" s="7">
        <v>45514.200000000004</v>
      </c>
      <c r="D9" s="7">
        <f>D12+D37</f>
        <v>206307.40000000002</v>
      </c>
      <c r="E9" s="7">
        <f>E12+E37</f>
        <v>52385.900000000016</v>
      </c>
      <c r="F9" s="6">
        <f>D9/B9</f>
        <v>1.4956151701989613</v>
      </c>
      <c r="G9" s="7">
        <f>D9-B9</f>
        <v>68365.900000000023</v>
      </c>
      <c r="H9" s="6">
        <f t="shared" si="1"/>
        <v>1.1509792548259667</v>
      </c>
      <c r="I9" s="7">
        <f t="shared" si="0"/>
        <v>6871.7000000000116</v>
      </c>
    </row>
    <row r="10" spans="1:9" ht="25.5" x14ac:dyDescent="0.2">
      <c r="A10" s="17" t="s">
        <v>8</v>
      </c>
      <c r="B10" s="7">
        <v>82581.2</v>
      </c>
      <c r="C10" s="7">
        <v>43605.8</v>
      </c>
      <c r="D10" s="7">
        <f>D9-D29</f>
        <v>110733.40000000002</v>
      </c>
      <c r="E10" s="7">
        <f>E9-E29</f>
        <v>48984.500000000015</v>
      </c>
      <c r="F10" s="6">
        <f>D10/B10</f>
        <v>1.3409032564312462</v>
      </c>
      <c r="G10" s="7">
        <f>D10-B10</f>
        <v>28152.200000000026</v>
      </c>
      <c r="H10" s="6">
        <f t="shared" si="1"/>
        <v>1.1233482701842419</v>
      </c>
      <c r="I10" s="7">
        <f t="shared" si="0"/>
        <v>5378.7000000000116</v>
      </c>
    </row>
    <row r="11" spans="1:9" x14ac:dyDescent="0.2">
      <c r="A11" s="3" t="s">
        <v>6</v>
      </c>
      <c r="B11" s="26"/>
      <c r="C11" s="26"/>
      <c r="D11" s="26"/>
      <c r="E11" s="26"/>
      <c r="F11" s="6"/>
      <c r="G11" s="7"/>
      <c r="H11" s="6"/>
      <c r="I11" s="7">
        <f t="shared" si="0"/>
        <v>0</v>
      </c>
    </row>
    <row r="12" spans="1:9" ht="31.5" x14ac:dyDescent="0.25">
      <c r="A12" s="18" t="s">
        <v>9</v>
      </c>
      <c r="B12" s="7">
        <v>137927.4</v>
      </c>
      <c r="C12" s="7">
        <v>45500.100000000006</v>
      </c>
      <c r="D12" s="7">
        <f t="shared" ref="D12" si="2">SUM(D13:D14)</f>
        <v>206269.90000000002</v>
      </c>
      <c r="E12" s="7">
        <f>SUM(E13:E14)</f>
        <v>52348.400000000016</v>
      </c>
      <c r="F12" s="6">
        <f>D12/B12</f>
        <v>1.4954961813243781</v>
      </c>
      <c r="G12" s="7">
        <f>D12-B12</f>
        <v>68342.500000000029</v>
      </c>
      <c r="H12" s="6">
        <f t="shared" si="1"/>
        <v>1.1505117571170176</v>
      </c>
      <c r="I12" s="7">
        <f t="shared" si="0"/>
        <v>6848.3000000000102</v>
      </c>
    </row>
    <row r="13" spans="1:9" s="14" customFormat="1" x14ac:dyDescent="0.2">
      <c r="A13" s="19" t="s">
        <v>10</v>
      </c>
      <c r="B13" s="27">
        <v>105764.8</v>
      </c>
      <c r="C13" s="24">
        <v>15989.900000000007</v>
      </c>
      <c r="D13" s="27">
        <v>164617.20000000001</v>
      </c>
      <c r="E13" s="24">
        <v>18921.800000000017</v>
      </c>
      <c r="F13" s="20">
        <f>D13/B13</f>
        <v>1.5564460009379302</v>
      </c>
      <c r="G13" s="21">
        <f>D13-B13</f>
        <v>58852.400000000009</v>
      </c>
      <c r="H13" s="6">
        <f t="shared" si="1"/>
        <v>1.1833594956816496</v>
      </c>
      <c r="I13" s="7">
        <f t="shared" si="0"/>
        <v>2931.9000000000106</v>
      </c>
    </row>
    <row r="14" spans="1:9" x14ac:dyDescent="0.2">
      <c r="A14" s="8" t="s">
        <v>11</v>
      </c>
      <c r="B14" s="26">
        <v>32162.6</v>
      </c>
      <c r="C14" s="24">
        <v>29510.2</v>
      </c>
      <c r="D14" s="26">
        <v>41652.699999999997</v>
      </c>
      <c r="E14" s="24">
        <v>33426.6</v>
      </c>
      <c r="F14" s="6">
        <f>D14/B14</f>
        <v>1.2950663192652334</v>
      </c>
      <c r="G14" s="7">
        <f>D14-B14</f>
        <v>9490.0999999999985</v>
      </c>
      <c r="H14" s="6">
        <f t="shared" si="1"/>
        <v>1.1327134346768235</v>
      </c>
      <c r="I14" s="7">
        <f t="shared" si="0"/>
        <v>3916.3999999999978</v>
      </c>
    </row>
    <row r="15" spans="1:9" x14ac:dyDescent="0.2">
      <c r="A15" s="8" t="s">
        <v>12</v>
      </c>
      <c r="B15" s="26">
        <v>6208.3</v>
      </c>
      <c r="C15" s="24">
        <v>6205.3</v>
      </c>
      <c r="D15" s="26">
        <v>6649.6</v>
      </c>
      <c r="E15" s="24">
        <f>D15-1.8</f>
        <v>6647.8</v>
      </c>
      <c r="F15" s="6">
        <f>D15/B15</f>
        <v>1.0710822608443535</v>
      </c>
      <c r="G15" s="7">
        <f>D15-B15</f>
        <v>441.30000000000018</v>
      </c>
      <c r="H15" s="6">
        <f t="shared" si="1"/>
        <v>1.0713100091856962</v>
      </c>
      <c r="I15" s="7">
        <f t="shared" si="0"/>
        <v>442.5</v>
      </c>
    </row>
    <row r="16" spans="1:9" x14ac:dyDescent="0.2">
      <c r="A16" s="3" t="s">
        <v>13</v>
      </c>
      <c r="B16" s="26"/>
      <c r="C16" s="26"/>
      <c r="D16" s="26"/>
      <c r="E16" s="24"/>
      <c r="F16" s="6"/>
      <c r="G16" s="7"/>
      <c r="H16" s="6"/>
      <c r="I16" s="7"/>
    </row>
    <row r="17" spans="1:12" x14ac:dyDescent="0.2">
      <c r="A17" s="9" t="s">
        <v>14</v>
      </c>
      <c r="B17" s="7">
        <v>8817.4</v>
      </c>
      <c r="C17" s="7">
        <v>5922.5</v>
      </c>
      <c r="D17" s="7">
        <f t="shared" ref="D17:E17" si="3">SUM(D18:D19)</f>
        <v>15878.900000000001</v>
      </c>
      <c r="E17" s="7">
        <f t="shared" si="3"/>
        <v>7261.5999999999995</v>
      </c>
      <c r="F17" s="6">
        <f t="shared" ref="F17:F34" si="4">D17/B17</f>
        <v>1.8008596638464855</v>
      </c>
      <c r="G17" s="7">
        <f t="shared" ref="G17:G34" si="5">D17-B17</f>
        <v>7061.5000000000018</v>
      </c>
      <c r="H17" s="6">
        <f t="shared" si="1"/>
        <v>1.2261038412832417</v>
      </c>
      <c r="I17" s="7">
        <f t="shared" si="0"/>
        <v>1339.0999999999995</v>
      </c>
    </row>
    <row r="18" spans="1:12" s="14" customFormat="1" x14ac:dyDescent="0.2">
      <c r="A18" s="19" t="s">
        <v>10</v>
      </c>
      <c r="B18" s="27">
        <v>952.9</v>
      </c>
      <c r="C18" s="24">
        <v>711.19999999999993</v>
      </c>
      <c r="D18" s="27">
        <v>1246.7</v>
      </c>
      <c r="E18" s="24">
        <v>833.9</v>
      </c>
      <c r="F18" s="12">
        <f t="shared" si="4"/>
        <v>1.3083219645293316</v>
      </c>
      <c r="G18" s="21">
        <f t="shared" si="5"/>
        <v>293.80000000000007</v>
      </c>
      <c r="H18" s="6">
        <f t="shared" si="1"/>
        <v>1.172525309336333</v>
      </c>
      <c r="I18" s="7">
        <f t="shared" si="0"/>
        <v>122.70000000000005</v>
      </c>
    </row>
    <row r="19" spans="1:12" x14ac:dyDescent="0.2">
      <c r="A19" s="8" t="s">
        <v>11</v>
      </c>
      <c r="B19" s="26">
        <v>7864.5</v>
      </c>
      <c r="C19" s="24">
        <v>5211.3</v>
      </c>
      <c r="D19" s="26">
        <v>14632.2</v>
      </c>
      <c r="E19" s="24">
        <v>6427.7</v>
      </c>
      <c r="F19" s="10">
        <f t="shared" si="4"/>
        <v>1.8605378600038147</v>
      </c>
      <c r="G19" s="7">
        <f t="shared" si="5"/>
        <v>6767.7000000000007</v>
      </c>
      <c r="H19" s="6">
        <f t="shared" si="1"/>
        <v>1.2334158463339282</v>
      </c>
      <c r="I19" s="7">
        <f t="shared" si="0"/>
        <v>1216.3999999999996</v>
      </c>
    </row>
    <row r="20" spans="1:12" x14ac:dyDescent="0.2">
      <c r="A20" s="9" t="s">
        <v>15</v>
      </c>
      <c r="B20" s="7">
        <v>13455.4</v>
      </c>
      <c r="C20" s="7">
        <v>13456.8</v>
      </c>
      <c r="D20" s="7">
        <f>SUM(D21:D22)</f>
        <v>14927.1</v>
      </c>
      <c r="E20" s="7">
        <f>SUM(E21:E22)</f>
        <v>14927.2</v>
      </c>
      <c r="F20" s="6">
        <f t="shared" si="4"/>
        <v>1.1093761612438129</v>
      </c>
      <c r="G20" s="7">
        <f t="shared" si="5"/>
        <v>1471.7000000000007</v>
      </c>
      <c r="H20" s="6">
        <f t="shared" si="1"/>
        <v>1.1092681766839072</v>
      </c>
      <c r="I20" s="7">
        <f t="shared" si="0"/>
        <v>1470.4000000000015</v>
      </c>
    </row>
    <row r="21" spans="1:12" x14ac:dyDescent="0.2">
      <c r="A21" s="19" t="s">
        <v>10</v>
      </c>
      <c r="B21" s="24">
        <v>68.599999999999994</v>
      </c>
      <c r="C21" s="24">
        <v>68.599999999999994</v>
      </c>
      <c r="D21" s="24">
        <v>105.5</v>
      </c>
      <c r="E21" s="24">
        <v>105.5</v>
      </c>
      <c r="F21" s="10">
        <f t="shared" si="4"/>
        <v>1.5379008746355687</v>
      </c>
      <c r="G21" s="24">
        <f t="shared" si="5"/>
        <v>36.900000000000006</v>
      </c>
      <c r="H21" s="6">
        <f t="shared" si="1"/>
        <v>1.5379008746355687</v>
      </c>
      <c r="I21" s="7">
        <f t="shared" si="0"/>
        <v>36.900000000000006</v>
      </c>
      <c r="K21" s="37"/>
    </row>
    <row r="22" spans="1:12" x14ac:dyDescent="0.2">
      <c r="A22" s="8" t="s">
        <v>11</v>
      </c>
      <c r="B22" s="24">
        <v>13386.8</v>
      </c>
      <c r="C22" s="24">
        <v>13388.199999999999</v>
      </c>
      <c r="D22" s="24">
        <v>14821.6</v>
      </c>
      <c r="E22" s="24">
        <f>D22+0.1</f>
        <v>14821.7</v>
      </c>
      <c r="F22" s="10">
        <f t="shared" si="4"/>
        <v>1.1071802073684527</v>
      </c>
      <c r="G22" s="24">
        <f t="shared" si="5"/>
        <v>1434.8000000000011</v>
      </c>
      <c r="H22" s="6">
        <f t="shared" si="1"/>
        <v>1.1070718991350594</v>
      </c>
      <c r="I22" s="7">
        <f t="shared" si="0"/>
        <v>1433.5000000000018</v>
      </c>
    </row>
    <row r="23" spans="1:12" ht="24" x14ac:dyDescent="0.2">
      <c r="A23" s="30" t="s">
        <v>34</v>
      </c>
      <c r="B23" s="21">
        <v>3278.7</v>
      </c>
      <c r="C23" s="7">
        <v>3278.7</v>
      </c>
      <c r="D23" s="21">
        <v>3823</v>
      </c>
      <c r="E23" s="24">
        <v>3823</v>
      </c>
      <c r="F23" s="6">
        <f t="shared" si="4"/>
        <v>1.1660109189617838</v>
      </c>
      <c r="G23" s="7">
        <f t="shared" si="5"/>
        <v>544.30000000000018</v>
      </c>
      <c r="H23" s="6">
        <f t="shared" si="1"/>
        <v>1.1660109189617838</v>
      </c>
      <c r="I23" s="7">
        <f t="shared" si="0"/>
        <v>544.30000000000018</v>
      </c>
      <c r="K23" s="14"/>
    </row>
    <row r="24" spans="1:12" s="14" customFormat="1" x14ac:dyDescent="0.2">
      <c r="A24" s="22" t="s">
        <v>17</v>
      </c>
      <c r="B24" s="21">
        <v>39912.800000000003</v>
      </c>
      <c r="C24" s="7">
        <v>12643.400000000001</v>
      </c>
      <c r="D24" s="21">
        <v>51025.4</v>
      </c>
      <c r="E24" s="21">
        <v>13602.8</v>
      </c>
      <c r="F24" s="20">
        <f t="shared" si="4"/>
        <v>1.2784219598725219</v>
      </c>
      <c r="G24" s="21">
        <f t="shared" si="5"/>
        <v>11112.599999999999</v>
      </c>
      <c r="H24" s="6">
        <f t="shared" si="1"/>
        <v>1.0758814875745446</v>
      </c>
      <c r="I24" s="7">
        <f t="shared" si="0"/>
        <v>959.39999999999782</v>
      </c>
      <c r="L24" s="36"/>
    </row>
    <row r="25" spans="1:12" s="14" customFormat="1" ht="25.5" x14ac:dyDescent="0.2">
      <c r="A25" s="22" t="s">
        <v>18</v>
      </c>
      <c r="B25" s="21">
        <v>146.5</v>
      </c>
      <c r="C25" s="7">
        <v>58.799999999999983</v>
      </c>
      <c r="D25" s="21">
        <v>210.3</v>
      </c>
      <c r="E25" s="21">
        <v>117.5</v>
      </c>
      <c r="F25" s="20">
        <f t="shared" si="4"/>
        <v>1.4354948805460752</v>
      </c>
      <c r="G25" s="21">
        <f t="shared" si="5"/>
        <v>63.800000000000011</v>
      </c>
      <c r="H25" s="6">
        <f t="shared" si="1"/>
        <v>1.9982993197278918</v>
      </c>
      <c r="I25" s="7">
        <f t="shared" si="0"/>
        <v>58.700000000000017</v>
      </c>
    </row>
    <row r="26" spans="1:12" ht="24" customHeight="1" x14ac:dyDescent="0.2">
      <c r="A26" s="11" t="s">
        <v>19</v>
      </c>
      <c r="B26" s="7">
        <v>2973.4</v>
      </c>
      <c r="C26" s="7">
        <v>2974.3999999999996</v>
      </c>
      <c r="D26" s="7">
        <f t="shared" ref="D26:E26" si="6">SUM(D27:D28)</f>
        <v>2070</v>
      </c>
      <c r="E26" s="7">
        <f t="shared" si="6"/>
        <v>3269.2999999999997</v>
      </c>
      <c r="F26" s="6">
        <f t="shared" si="4"/>
        <v>0.69617273155310422</v>
      </c>
      <c r="G26" s="7">
        <f t="shared" si="5"/>
        <v>-903.40000000000009</v>
      </c>
      <c r="H26" s="6">
        <f t="shared" si="1"/>
        <v>1.0991460462614309</v>
      </c>
      <c r="I26" s="7">
        <f t="shared" si="0"/>
        <v>294.90000000000009</v>
      </c>
    </row>
    <row r="27" spans="1:12" s="14" customFormat="1" x14ac:dyDescent="0.2">
      <c r="A27" s="19" t="s">
        <v>10</v>
      </c>
      <c r="B27" s="27">
        <v>347.9</v>
      </c>
      <c r="C27" s="27">
        <v>349.79999999999995</v>
      </c>
      <c r="D27" s="27">
        <v>-486.4</v>
      </c>
      <c r="E27" s="24">
        <v>718.1</v>
      </c>
      <c r="F27" s="12">
        <f t="shared" si="4"/>
        <v>-1.3981029031330843</v>
      </c>
      <c r="G27" s="21">
        <f t="shared" si="5"/>
        <v>-834.3</v>
      </c>
      <c r="H27" s="6">
        <f t="shared" si="1"/>
        <v>2.0528873642081193</v>
      </c>
      <c r="I27" s="7">
        <f t="shared" si="0"/>
        <v>368.30000000000007</v>
      </c>
    </row>
    <row r="28" spans="1:12" x14ac:dyDescent="0.2">
      <c r="A28" s="8" t="s">
        <v>11</v>
      </c>
      <c r="B28" s="26">
        <v>2625.5</v>
      </c>
      <c r="C28" s="26">
        <v>2624.6</v>
      </c>
      <c r="D28" s="26">
        <v>2556.4</v>
      </c>
      <c r="E28" s="24">
        <v>2551.1999999999998</v>
      </c>
      <c r="F28" s="10">
        <f t="shared" si="4"/>
        <v>0.97368120358027044</v>
      </c>
      <c r="G28" s="7">
        <f t="shared" si="5"/>
        <v>-69.099999999999909</v>
      </c>
      <c r="H28" s="6">
        <f t="shared" si="1"/>
        <v>0.97203383372704411</v>
      </c>
      <c r="I28" s="7">
        <f t="shared" si="0"/>
        <v>-73.400000000000091</v>
      </c>
    </row>
    <row r="29" spans="1:12" x14ac:dyDescent="0.2">
      <c r="A29" s="9" t="s">
        <v>20</v>
      </c>
      <c r="B29" s="7">
        <v>55360.3</v>
      </c>
      <c r="C29" s="7">
        <v>1908.3999999999983</v>
      </c>
      <c r="D29" s="7">
        <f t="shared" ref="D29:E29" si="7">SUM(D30:D31)</f>
        <v>95574</v>
      </c>
      <c r="E29" s="7">
        <f t="shared" si="7"/>
        <v>3401.4</v>
      </c>
      <c r="F29" s="6">
        <f t="shared" si="4"/>
        <v>1.7263996040483884</v>
      </c>
      <c r="G29" s="7">
        <f t="shared" si="5"/>
        <v>40213.699999999997</v>
      </c>
      <c r="H29" s="6">
        <f t="shared" si="1"/>
        <v>1.7823307482708044</v>
      </c>
      <c r="I29" s="7">
        <f t="shared" si="0"/>
        <v>1493.0000000000018</v>
      </c>
    </row>
    <row r="30" spans="1:12" s="14" customFormat="1" x14ac:dyDescent="0.2">
      <c r="A30" s="19" t="s">
        <v>10</v>
      </c>
      <c r="B30" s="27">
        <v>55345.9</v>
      </c>
      <c r="C30" s="26">
        <v>1897.2999999999984</v>
      </c>
      <c r="D30" s="27">
        <v>95562.1</v>
      </c>
      <c r="E30" s="24">
        <v>3391.3</v>
      </c>
      <c r="F30" s="12">
        <f t="shared" si="4"/>
        <v>1.7266337705232004</v>
      </c>
      <c r="G30" s="21">
        <f t="shared" si="5"/>
        <v>40216.200000000004</v>
      </c>
      <c r="H30" s="6">
        <f t="shared" si="1"/>
        <v>1.7874347757339393</v>
      </c>
      <c r="I30" s="7">
        <f t="shared" si="0"/>
        <v>1494.0000000000018</v>
      </c>
    </row>
    <row r="31" spans="1:12" x14ac:dyDescent="0.2">
      <c r="A31" s="8" t="s">
        <v>11</v>
      </c>
      <c r="B31" s="26">
        <v>14.4</v>
      </c>
      <c r="C31" s="26">
        <v>11.100000000000001</v>
      </c>
      <c r="D31" s="26">
        <v>11.9</v>
      </c>
      <c r="E31" s="24">
        <v>10.1</v>
      </c>
      <c r="F31" s="12">
        <f t="shared" si="4"/>
        <v>0.82638888888888884</v>
      </c>
      <c r="G31" s="7">
        <f t="shared" si="5"/>
        <v>-2.5</v>
      </c>
      <c r="H31" s="6">
        <f t="shared" si="1"/>
        <v>0.90990990990990972</v>
      </c>
      <c r="I31" s="7">
        <f t="shared" si="0"/>
        <v>-1.0000000000000018</v>
      </c>
    </row>
    <row r="32" spans="1:12" ht="25.5" x14ac:dyDescent="0.2">
      <c r="A32" s="31" t="s">
        <v>29</v>
      </c>
      <c r="B32" s="7">
        <v>51925.7</v>
      </c>
      <c r="C32" s="7">
        <v>1810.6999999999998</v>
      </c>
      <c r="D32" s="7">
        <v>90716.4</v>
      </c>
      <c r="E32" s="7">
        <v>3231.4</v>
      </c>
      <c r="F32" s="6">
        <f t="shared" si="4"/>
        <v>1.7470424086723915</v>
      </c>
      <c r="G32" s="7">
        <f t="shared" si="5"/>
        <v>38790.699999999997</v>
      </c>
      <c r="H32" s="6">
        <f t="shared" si="1"/>
        <v>1.7846136853150718</v>
      </c>
      <c r="I32" s="7">
        <f t="shared" si="0"/>
        <v>1420.7000000000003</v>
      </c>
    </row>
    <row r="33" spans="1:12" ht="38.25" x14ac:dyDescent="0.2">
      <c r="A33" s="31" t="s">
        <v>35</v>
      </c>
      <c r="B33" s="34">
        <v>8729.4</v>
      </c>
      <c r="C33" s="28" t="s">
        <v>16</v>
      </c>
      <c r="D33" s="34">
        <v>16800.400000000001</v>
      </c>
      <c r="E33" s="16" t="s">
        <v>16</v>
      </c>
      <c r="F33" s="6">
        <f t="shared" si="4"/>
        <v>1.9245767177583799</v>
      </c>
      <c r="G33" s="7">
        <f t="shared" si="5"/>
        <v>8071.0000000000018</v>
      </c>
      <c r="H33" s="16" t="s">
        <v>16</v>
      </c>
      <c r="I33" s="16" t="s">
        <v>16</v>
      </c>
    </row>
    <row r="34" spans="1:12" s="14" customFormat="1" ht="33.75" x14ac:dyDescent="0.2">
      <c r="A34" s="13" t="s">
        <v>21</v>
      </c>
      <c r="B34" s="7">
        <v>4881.6000000000004</v>
      </c>
      <c r="C34" s="7">
        <v>4885.2000000000007</v>
      </c>
      <c r="D34" s="7">
        <v>5701.1</v>
      </c>
      <c r="E34" s="7">
        <v>5686.8</v>
      </c>
      <c r="F34" s="6">
        <f t="shared" si="4"/>
        <v>1.1678752867912159</v>
      </c>
      <c r="G34" s="7">
        <f t="shared" si="5"/>
        <v>819.5</v>
      </c>
      <c r="H34" s="6">
        <f>E34/C34</f>
        <v>1.1640874478015228</v>
      </c>
      <c r="I34" s="7">
        <f t="shared" ref="I34:I41" si="8">E34-C34</f>
        <v>801.59999999999945</v>
      </c>
    </row>
    <row r="35" spans="1:12" s="14" customFormat="1" x14ac:dyDescent="0.2">
      <c r="A35" s="15" t="s">
        <v>22</v>
      </c>
      <c r="B35" s="29"/>
      <c r="C35" s="7"/>
      <c r="D35" s="29"/>
      <c r="E35" s="24"/>
      <c r="F35" s="16"/>
      <c r="G35" s="7"/>
      <c r="H35" s="6">
        <v>0</v>
      </c>
      <c r="I35" s="7">
        <f t="shared" si="8"/>
        <v>0</v>
      </c>
    </row>
    <row r="36" spans="1:12" s="14" customFormat="1" ht="22.5" x14ac:dyDescent="0.2">
      <c r="A36" s="13" t="s">
        <v>23</v>
      </c>
      <c r="B36" s="7">
        <v>3548.1</v>
      </c>
      <c r="C36" s="7">
        <v>3553.9</v>
      </c>
      <c r="D36" s="7">
        <v>4524.3999999999996</v>
      </c>
      <c r="E36" s="7">
        <v>4510.1000000000004</v>
      </c>
      <c r="F36" s="6">
        <f t="shared" ref="F36:F41" si="9">D36/B36</f>
        <v>1.2751613539640934</v>
      </c>
      <c r="G36" s="7">
        <f t="shared" ref="G36:G41" si="10">D36-B36</f>
        <v>976.29999999999973</v>
      </c>
      <c r="H36" s="6">
        <f t="shared" ref="H36:H41" si="11">E36/C36</f>
        <v>1.2690565294465237</v>
      </c>
      <c r="I36" s="7">
        <f t="shared" si="8"/>
        <v>956.20000000000027</v>
      </c>
      <c r="L36" s="36"/>
    </row>
    <row r="37" spans="1:12" ht="45" x14ac:dyDescent="0.2">
      <c r="A37" s="23" t="s">
        <v>24</v>
      </c>
      <c r="B37" s="7">
        <v>14.1</v>
      </c>
      <c r="C37" s="7">
        <v>14.1</v>
      </c>
      <c r="D37" s="7">
        <v>37.5</v>
      </c>
      <c r="E37" s="7">
        <v>37.5</v>
      </c>
      <c r="F37" s="6">
        <f t="shared" si="9"/>
        <v>2.6595744680851063</v>
      </c>
      <c r="G37" s="7">
        <f t="shared" si="10"/>
        <v>23.4</v>
      </c>
      <c r="H37" s="6">
        <f t="shared" si="11"/>
        <v>2.6595744680851063</v>
      </c>
      <c r="I37" s="7">
        <f t="shared" si="8"/>
        <v>23.4</v>
      </c>
    </row>
    <row r="38" spans="1:12" ht="34.15" customHeight="1" x14ac:dyDescent="0.2">
      <c r="A38" s="23" t="s">
        <v>25</v>
      </c>
      <c r="B38" s="7">
        <v>27801.8</v>
      </c>
      <c r="C38" s="7">
        <v>27802</v>
      </c>
      <c r="D38" s="7">
        <v>28166.2</v>
      </c>
      <c r="E38" s="7">
        <v>28212.400000000001</v>
      </c>
      <c r="F38" s="6">
        <f t="shared" si="9"/>
        <v>1.0131070650101792</v>
      </c>
      <c r="G38" s="7">
        <f t="shared" si="10"/>
        <v>364.40000000000146</v>
      </c>
      <c r="H38" s="6">
        <f t="shared" si="11"/>
        <v>1.0147615279476296</v>
      </c>
      <c r="I38" s="7">
        <f t="shared" si="8"/>
        <v>410.40000000000146</v>
      </c>
      <c r="L38" s="37"/>
    </row>
    <row r="39" spans="1:12" ht="15" x14ac:dyDescent="0.25">
      <c r="A39" s="32" t="s">
        <v>30</v>
      </c>
      <c r="B39" s="29">
        <v>20500.5</v>
      </c>
      <c r="C39" s="29">
        <v>20500.7</v>
      </c>
      <c r="D39" s="29">
        <v>20739.5</v>
      </c>
      <c r="E39" s="24">
        <v>20774.8</v>
      </c>
      <c r="F39" s="10">
        <f t="shared" si="9"/>
        <v>1.0116582522377502</v>
      </c>
      <c r="G39" s="5">
        <f t="shared" si="10"/>
        <v>239</v>
      </c>
      <c r="H39" s="6">
        <f t="shared" si="11"/>
        <v>1.0133702751613358</v>
      </c>
      <c r="I39" s="7">
        <f t="shared" si="8"/>
        <v>274.09999999999854</v>
      </c>
    </row>
    <row r="40" spans="1:12" x14ac:dyDescent="0.2">
      <c r="A40" s="33" t="s">
        <v>31</v>
      </c>
      <c r="B40" s="29">
        <v>2305.6</v>
      </c>
      <c r="C40" s="29">
        <v>2305.6</v>
      </c>
      <c r="D40" s="29">
        <v>2354.6999999999998</v>
      </c>
      <c r="E40" s="24">
        <v>2358.8000000000002</v>
      </c>
      <c r="F40" s="10">
        <f t="shared" si="9"/>
        <v>1.0212959750173489</v>
      </c>
      <c r="G40" s="5">
        <f t="shared" si="10"/>
        <v>49.099999999999909</v>
      </c>
      <c r="H40" s="6">
        <f t="shared" si="11"/>
        <v>1.0230742539902846</v>
      </c>
      <c r="I40" s="7">
        <f t="shared" si="8"/>
        <v>53.200000000000273</v>
      </c>
    </row>
    <row r="41" spans="1:12" x14ac:dyDescent="0.2">
      <c r="A41" s="33" t="s">
        <v>32</v>
      </c>
      <c r="B41" s="29">
        <v>4995.7</v>
      </c>
      <c r="C41" s="29">
        <v>4995.7</v>
      </c>
      <c r="D41" s="29">
        <v>5072.1000000000004</v>
      </c>
      <c r="E41" s="24">
        <v>5078.8</v>
      </c>
      <c r="F41" s="10">
        <f t="shared" si="9"/>
        <v>1.0152931521108155</v>
      </c>
      <c r="G41" s="5">
        <f t="shared" si="10"/>
        <v>76.400000000000546</v>
      </c>
      <c r="H41" s="6">
        <f t="shared" si="11"/>
        <v>1.0166343055027325</v>
      </c>
      <c r="I41" s="7">
        <f t="shared" si="8"/>
        <v>83.100000000000364</v>
      </c>
    </row>
    <row r="49" spans="2:7" x14ac:dyDescent="0.2">
      <c r="B49" s="1"/>
    </row>
    <row r="50" spans="2:7" x14ac:dyDescent="0.2">
      <c r="B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C103" s="1"/>
      <c r="D103" s="1"/>
      <c r="E103" s="1"/>
      <c r="F103" s="1"/>
      <c r="G103" s="1"/>
    </row>
    <row r="104" spans="2:7" x14ac:dyDescent="0.2">
      <c r="C104" s="1"/>
      <c r="D104" s="1"/>
      <c r="E104" s="1"/>
      <c r="F104" s="1"/>
      <c r="G104" s="1"/>
    </row>
    <row r="105" spans="2:7" x14ac:dyDescent="0.2">
      <c r="C105" s="1"/>
      <c r="D105" s="1"/>
      <c r="E105" s="1"/>
      <c r="F105" s="1"/>
      <c r="G105" s="1"/>
    </row>
    <row r="106" spans="2:7" x14ac:dyDescent="0.2">
      <c r="C106" s="1"/>
      <c r="D106" s="1"/>
      <c r="E106" s="1"/>
      <c r="F106" s="1"/>
      <c r="G106" s="1"/>
    </row>
    <row r="107" spans="2:7" x14ac:dyDescent="0.2">
      <c r="C107" s="1"/>
      <c r="D107" s="1"/>
      <c r="E107" s="1"/>
      <c r="F107" s="1"/>
      <c r="G107" s="1"/>
    </row>
    <row r="108" spans="2:7" x14ac:dyDescent="0.2">
      <c r="C108" s="1"/>
      <c r="D108" s="1"/>
      <c r="E108" s="1"/>
      <c r="F108" s="1"/>
      <c r="G108" s="1"/>
    </row>
    <row r="109" spans="2:7" x14ac:dyDescent="0.2">
      <c r="C109" s="1"/>
      <c r="D109" s="1"/>
      <c r="E109" s="1"/>
      <c r="F109" s="1"/>
      <c r="G109" s="1"/>
    </row>
    <row r="110" spans="2:7" x14ac:dyDescent="0.2">
      <c r="C110" s="1"/>
      <c r="D110" s="1"/>
      <c r="E110" s="1"/>
      <c r="F110" s="1"/>
      <c r="G110" s="1"/>
    </row>
    <row r="111" spans="2:7" x14ac:dyDescent="0.2">
      <c r="C111" s="1"/>
      <c r="D111" s="1"/>
      <c r="E111" s="1"/>
      <c r="F111" s="1"/>
      <c r="G111" s="1"/>
    </row>
    <row r="112" spans="2:7" x14ac:dyDescent="0.2">
      <c r="C112" s="1"/>
      <c r="D112" s="1"/>
      <c r="E112" s="1"/>
      <c r="F112" s="1"/>
      <c r="G112" s="1"/>
    </row>
    <row r="113" spans="2:7" x14ac:dyDescent="0.2">
      <c r="C113" s="1"/>
      <c r="D113" s="1"/>
      <c r="E113" s="1"/>
      <c r="F113" s="1"/>
      <c r="G113" s="1"/>
    </row>
    <row r="114" spans="2:7" x14ac:dyDescent="0.2"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  <row r="192" spans="2:7" x14ac:dyDescent="0.2">
      <c r="B192" s="1"/>
      <c r="C192" s="1"/>
      <c r="D192" s="1"/>
      <c r="E192" s="1"/>
      <c r="F192" s="1"/>
      <c r="G192" s="1"/>
    </row>
    <row r="193" spans="2:7" x14ac:dyDescent="0.2">
      <c r="B193" s="1"/>
      <c r="C193" s="1"/>
      <c r="D193" s="1"/>
      <c r="E193" s="1"/>
      <c r="F193" s="1"/>
      <c r="G193" s="1"/>
    </row>
    <row r="194" spans="2:7" x14ac:dyDescent="0.2">
      <c r="B194" s="1"/>
      <c r="C194" s="1"/>
      <c r="D194" s="1"/>
      <c r="E194" s="1"/>
      <c r="F194" s="1"/>
      <c r="G194" s="1"/>
    </row>
    <row r="195" spans="2:7" x14ac:dyDescent="0.2">
      <c r="B195" s="1"/>
      <c r="C195" s="1"/>
      <c r="D195" s="1"/>
      <c r="E195" s="1"/>
      <c r="F195" s="1"/>
      <c r="G195" s="1"/>
    </row>
    <row r="196" spans="2:7" x14ac:dyDescent="0.2">
      <c r="B196" s="1"/>
      <c r="C196" s="1"/>
      <c r="D196" s="1"/>
      <c r="E196" s="1"/>
      <c r="F196" s="1"/>
      <c r="G196" s="1"/>
    </row>
    <row r="197" spans="2:7" x14ac:dyDescent="0.2">
      <c r="B197" s="1"/>
      <c r="C197" s="1"/>
      <c r="D197" s="1"/>
      <c r="E197" s="1"/>
      <c r="F197" s="1"/>
      <c r="G197" s="1"/>
    </row>
    <row r="198" spans="2:7" x14ac:dyDescent="0.2">
      <c r="B198" s="1"/>
      <c r="C198" s="1"/>
      <c r="D198" s="1"/>
      <c r="E198" s="1"/>
      <c r="F198" s="1"/>
      <c r="G198" s="1"/>
    </row>
    <row r="199" spans="2:7" x14ac:dyDescent="0.2">
      <c r="B199" s="1"/>
      <c r="C199" s="1"/>
      <c r="D199" s="1"/>
      <c r="E199" s="1"/>
      <c r="F199" s="1"/>
      <c r="G199" s="1"/>
    </row>
    <row r="200" spans="2:7" x14ac:dyDescent="0.2">
      <c r="B200" s="1"/>
      <c r="C200" s="1"/>
      <c r="D200" s="1"/>
      <c r="E200" s="1"/>
      <c r="F200" s="1"/>
      <c r="G200" s="1"/>
    </row>
    <row r="201" spans="2:7" x14ac:dyDescent="0.2">
      <c r="B201" s="1"/>
      <c r="C201" s="1"/>
      <c r="D201" s="1"/>
      <c r="E201" s="1"/>
      <c r="F201" s="1"/>
      <c r="G201" s="1"/>
    </row>
    <row r="202" spans="2:7" x14ac:dyDescent="0.2">
      <c r="B202" s="1"/>
      <c r="C202" s="1"/>
      <c r="D202" s="1"/>
      <c r="E202" s="1"/>
      <c r="F202" s="1"/>
      <c r="G202" s="1"/>
    </row>
    <row r="203" spans="2:7" x14ac:dyDescent="0.2">
      <c r="B203" s="1"/>
      <c r="C203" s="1"/>
      <c r="D203" s="1"/>
      <c r="E203" s="1"/>
      <c r="F203" s="1"/>
      <c r="G203" s="1"/>
    </row>
    <row r="204" spans="2:7" x14ac:dyDescent="0.2">
      <c r="B204" s="1"/>
      <c r="C204" s="1"/>
      <c r="D204" s="1"/>
      <c r="E204" s="1"/>
      <c r="F204" s="1"/>
      <c r="G204" s="1"/>
    </row>
    <row r="205" spans="2:7" x14ac:dyDescent="0.2">
      <c r="B205" s="1"/>
      <c r="C205" s="1"/>
      <c r="D205" s="1"/>
      <c r="E205" s="1"/>
      <c r="F205" s="1"/>
      <c r="G205" s="1"/>
    </row>
    <row r="206" spans="2:7" x14ac:dyDescent="0.2">
      <c r="B206" s="1"/>
      <c r="C206" s="1"/>
      <c r="D206" s="1"/>
      <c r="E206" s="1"/>
      <c r="F206" s="1"/>
      <c r="G206" s="1"/>
    </row>
    <row r="207" spans="2:7" x14ac:dyDescent="0.2">
      <c r="B207" s="1"/>
      <c r="C207" s="1"/>
      <c r="D207" s="1"/>
      <c r="E207" s="1"/>
      <c r="F207" s="1"/>
      <c r="G207" s="1"/>
    </row>
    <row r="208" spans="2:7" x14ac:dyDescent="0.2">
      <c r="B208" s="1"/>
      <c r="C208" s="1"/>
      <c r="D208" s="1"/>
      <c r="E208" s="1"/>
      <c r="F208" s="1"/>
      <c r="G208" s="1"/>
    </row>
    <row r="209" spans="2:7" x14ac:dyDescent="0.2">
      <c r="B209" s="1"/>
      <c r="C209" s="1"/>
      <c r="D209" s="1"/>
      <c r="E209" s="1"/>
      <c r="F209" s="1"/>
      <c r="G209" s="1"/>
    </row>
    <row r="210" spans="2:7" x14ac:dyDescent="0.2">
      <c r="B210" s="1"/>
      <c r="C210" s="1"/>
      <c r="D210" s="1"/>
      <c r="E210" s="1"/>
      <c r="F210" s="1"/>
      <c r="G210" s="1"/>
    </row>
    <row r="211" spans="2:7" x14ac:dyDescent="0.2">
      <c r="B211" s="1"/>
      <c r="C211" s="1"/>
      <c r="D211" s="1"/>
      <c r="E211" s="1"/>
      <c r="F211" s="1"/>
      <c r="G211" s="1"/>
    </row>
    <row r="212" spans="2:7" x14ac:dyDescent="0.2">
      <c r="B212" s="1"/>
      <c r="C212" s="1"/>
      <c r="D212" s="1"/>
      <c r="E212" s="1"/>
      <c r="F212" s="1"/>
      <c r="G212" s="1"/>
    </row>
    <row r="213" spans="2:7" x14ac:dyDescent="0.2">
      <c r="B213" s="1"/>
      <c r="C213" s="1"/>
      <c r="D213" s="1"/>
      <c r="E213" s="1"/>
      <c r="F213" s="1"/>
      <c r="G213" s="1"/>
    </row>
    <row r="214" spans="2:7" x14ac:dyDescent="0.2">
      <c r="B214" s="1"/>
      <c r="C214" s="1"/>
      <c r="D214" s="1"/>
      <c r="E214" s="1"/>
      <c r="F214" s="1"/>
      <c r="G214" s="1"/>
    </row>
    <row r="215" spans="2:7" x14ac:dyDescent="0.2">
      <c r="B215" s="1"/>
      <c r="C215" s="1"/>
      <c r="D215" s="1"/>
      <c r="E215" s="1"/>
      <c r="F215" s="1"/>
      <c r="G215" s="1"/>
    </row>
    <row r="216" spans="2:7" x14ac:dyDescent="0.2">
      <c r="B216" s="1"/>
      <c r="C216" s="1"/>
      <c r="D216" s="1"/>
      <c r="E216" s="1"/>
      <c r="F216" s="1"/>
      <c r="G216" s="1"/>
    </row>
    <row r="217" spans="2:7" x14ac:dyDescent="0.2">
      <c r="B217" s="1"/>
      <c r="C217" s="1"/>
      <c r="D217" s="1"/>
      <c r="E217" s="1"/>
      <c r="F217" s="1"/>
      <c r="G217" s="1"/>
    </row>
    <row r="218" spans="2:7" x14ac:dyDescent="0.2">
      <c r="B218" s="1"/>
      <c r="C218" s="1"/>
      <c r="D218" s="1"/>
      <c r="E218" s="1"/>
      <c r="F218" s="1"/>
      <c r="G218" s="1"/>
    </row>
    <row r="219" spans="2:7" x14ac:dyDescent="0.2">
      <c r="B219" s="1"/>
      <c r="C219" s="1"/>
      <c r="D219" s="1"/>
      <c r="E219" s="1"/>
      <c r="F219" s="1"/>
      <c r="G219" s="1"/>
    </row>
    <row r="220" spans="2:7" x14ac:dyDescent="0.2">
      <c r="B220" s="1"/>
      <c r="C220" s="1"/>
      <c r="D220" s="1"/>
      <c r="E220" s="1"/>
      <c r="F220" s="1"/>
      <c r="G220" s="1"/>
    </row>
    <row r="221" spans="2:7" x14ac:dyDescent="0.2">
      <c r="B221" s="1"/>
      <c r="C221" s="1"/>
      <c r="D221" s="1"/>
      <c r="E221" s="1"/>
      <c r="F221" s="1"/>
      <c r="G221" s="1"/>
    </row>
    <row r="222" spans="2:7" x14ac:dyDescent="0.2">
      <c r="B222" s="1"/>
      <c r="C222" s="1"/>
      <c r="D222" s="1"/>
      <c r="E222" s="1"/>
      <c r="F222" s="1"/>
      <c r="G222" s="1"/>
    </row>
    <row r="223" spans="2:7" x14ac:dyDescent="0.2">
      <c r="B223" s="1"/>
      <c r="C223" s="1"/>
      <c r="D223" s="1"/>
      <c r="E223" s="1"/>
      <c r="F223" s="1"/>
      <c r="G223" s="1"/>
    </row>
    <row r="224" spans="2:7" x14ac:dyDescent="0.2">
      <c r="B224" s="1"/>
      <c r="C224" s="1"/>
      <c r="D224" s="1"/>
      <c r="E224" s="1"/>
      <c r="F224" s="1"/>
      <c r="G224" s="1"/>
    </row>
    <row r="225" spans="2:7" x14ac:dyDescent="0.2">
      <c r="B225" s="1"/>
      <c r="C225" s="1"/>
      <c r="D225" s="1"/>
      <c r="E225" s="1"/>
      <c r="F225" s="1"/>
      <c r="G225" s="1"/>
    </row>
    <row r="226" spans="2:7" x14ac:dyDescent="0.2">
      <c r="B226" s="1"/>
      <c r="C226" s="1"/>
      <c r="D226" s="1"/>
      <c r="E226" s="1"/>
      <c r="F226" s="1"/>
      <c r="G226" s="1"/>
    </row>
    <row r="227" spans="2:7" x14ac:dyDescent="0.2">
      <c r="B227" s="1"/>
      <c r="C227" s="1"/>
      <c r="D227" s="1"/>
      <c r="E227" s="1"/>
      <c r="F227" s="1"/>
      <c r="G227" s="1"/>
    </row>
    <row r="228" spans="2:7" x14ac:dyDescent="0.2">
      <c r="B228" s="1"/>
      <c r="C228" s="1"/>
      <c r="D228" s="1"/>
      <c r="E228" s="1"/>
      <c r="F228" s="1"/>
      <c r="G228" s="1"/>
    </row>
    <row r="229" spans="2:7" x14ac:dyDescent="0.2">
      <c r="B229" s="1"/>
      <c r="C229" s="1"/>
      <c r="D229" s="1"/>
      <c r="E229" s="1"/>
      <c r="F229" s="1"/>
      <c r="G229" s="1"/>
    </row>
    <row r="230" spans="2:7" x14ac:dyDescent="0.2">
      <c r="B230" s="1"/>
      <c r="C230" s="1"/>
      <c r="D230" s="1"/>
      <c r="E230" s="1"/>
      <c r="F230" s="1"/>
      <c r="G230" s="1"/>
    </row>
    <row r="231" spans="2:7" x14ac:dyDescent="0.2">
      <c r="B231" s="1"/>
      <c r="C231" s="1"/>
      <c r="D231" s="1"/>
      <c r="E231" s="1"/>
      <c r="F231" s="1"/>
      <c r="G231" s="1"/>
    </row>
    <row r="232" spans="2:7" x14ac:dyDescent="0.2">
      <c r="B232" s="1"/>
      <c r="C232" s="1"/>
      <c r="D232" s="1"/>
      <c r="E232" s="1"/>
      <c r="F232" s="1"/>
      <c r="G232" s="1"/>
    </row>
    <row r="233" spans="2:7" x14ac:dyDescent="0.2">
      <c r="B233" s="1"/>
      <c r="C233" s="1"/>
      <c r="D233" s="1"/>
      <c r="E233" s="1"/>
      <c r="F233" s="1"/>
      <c r="G233" s="1"/>
    </row>
    <row r="234" spans="2:7" x14ac:dyDescent="0.2">
      <c r="B234" s="1"/>
      <c r="C234" s="1"/>
      <c r="D234" s="1"/>
      <c r="E234" s="1"/>
      <c r="F234" s="1"/>
      <c r="G234" s="1"/>
    </row>
    <row r="235" spans="2:7" x14ac:dyDescent="0.2">
      <c r="B235" s="1"/>
      <c r="C235" s="1"/>
      <c r="D235" s="1"/>
      <c r="E235" s="1"/>
      <c r="F235" s="1"/>
      <c r="G235" s="1"/>
    </row>
    <row r="236" spans="2:7" x14ac:dyDescent="0.2">
      <c r="B236" s="1"/>
      <c r="C236" s="1"/>
      <c r="D236" s="1"/>
      <c r="E236" s="1"/>
      <c r="F236" s="1"/>
      <c r="G236" s="1"/>
    </row>
    <row r="237" spans="2:7" x14ac:dyDescent="0.2">
      <c r="B237" s="1"/>
      <c r="C237" s="1"/>
      <c r="D237" s="1"/>
      <c r="E237" s="1"/>
      <c r="F237" s="1"/>
      <c r="G237" s="1"/>
    </row>
    <row r="238" spans="2:7" x14ac:dyDescent="0.2">
      <c r="B238" s="1"/>
      <c r="C238" s="1"/>
      <c r="D238" s="1"/>
      <c r="E238" s="1"/>
      <c r="F238" s="1"/>
      <c r="G238" s="1"/>
    </row>
    <row r="239" spans="2:7" x14ac:dyDescent="0.2">
      <c r="B239" s="1"/>
      <c r="C239" s="1"/>
      <c r="D239" s="1"/>
      <c r="E239" s="1"/>
      <c r="F239" s="1"/>
      <c r="G239" s="1"/>
    </row>
    <row r="240" spans="2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  <c r="C243" s="1"/>
      <c r="D243" s="1"/>
      <c r="E243" s="1"/>
      <c r="F243" s="1"/>
      <c r="G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  <c r="C245" s="1"/>
      <c r="D245" s="1"/>
      <c r="E245" s="1"/>
      <c r="F245" s="1"/>
      <c r="G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  <c r="C249" s="1"/>
      <c r="D249" s="1"/>
      <c r="E249" s="1"/>
      <c r="F249" s="1"/>
      <c r="G249" s="1"/>
    </row>
    <row r="250" spans="2:7" x14ac:dyDescent="0.2">
      <c r="B250" s="1"/>
      <c r="C250" s="1"/>
      <c r="D250" s="1"/>
      <c r="E250" s="1"/>
      <c r="F250" s="1"/>
      <c r="G250" s="1"/>
    </row>
    <row r="251" spans="2:7" x14ac:dyDescent="0.2">
      <c r="B251" s="1"/>
      <c r="C251" s="1"/>
      <c r="D251" s="1"/>
      <c r="E251" s="1"/>
      <c r="F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  <c r="G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C255" s="1"/>
      <c r="D255" s="1"/>
      <c r="E255" s="1"/>
      <c r="F255" s="1"/>
      <c r="G255" s="1"/>
    </row>
    <row r="256" spans="2:7" x14ac:dyDescent="0.2">
      <c r="B256" s="1"/>
      <c r="C256" s="1"/>
      <c r="D256" s="1"/>
      <c r="E256" s="1"/>
      <c r="F256" s="1"/>
      <c r="G256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C258" s="1"/>
      <c r="D258" s="1"/>
      <c r="E258" s="1"/>
      <c r="F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C263" s="1"/>
      <c r="D263" s="1"/>
      <c r="E263" s="1"/>
      <c r="F263" s="1"/>
      <c r="G263" s="1"/>
    </row>
    <row r="264" spans="2:7" x14ac:dyDescent="0.2">
      <c r="B264" s="1"/>
      <c r="C264" s="1"/>
      <c r="D264" s="1"/>
      <c r="E264" s="1"/>
      <c r="F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C268" s="1"/>
      <c r="D268" s="1"/>
      <c r="E268" s="1"/>
      <c r="F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  <c r="C270" s="1"/>
      <c r="D270" s="1"/>
      <c r="E270" s="1"/>
      <c r="F270" s="1"/>
      <c r="G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  <c r="C274" s="1"/>
      <c r="D274" s="1"/>
      <c r="E274" s="1"/>
      <c r="F274" s="1"/>
      <c r="G274" s="1"/>
    </row>
    <row r="275" spans="2:7" x14ac:dyDescent="0.2">
      <c r="B275" s="1"/>
      <c r="C275" s="1"/>
      <c r="D275" s="1"/>
      <c r="E275" s="1"/>
      <c r="F275" s="1"/>
      <c r="G275" s="1"/>
    </row>
    <row r="276" spans="2:7" x14ac:dyDescent="0.2">
      <c r="B276" s="1"/>
      <c r="C276" s="1"/>
      <c r="D276" s="1"/>
      <c r="E276" s="1"/>
      <c r="F276" s="1"/>
      <c r="G276" s="1"/>
    </row>
    <row r="277" spans="2:7" x14ac:dyDescent="0.2">
      <c r="B277" s="1"/>
      <c r="C277" s="1"/>
      <c r="D277" s="1"/>
      <c r="E277" s="1"/>
      <c r="F277" s="1"/>
      <c r="G277" s="1"/>
    </row>
    <row r="278" spans="2:7" x14ac:dyDescent="0.2">
      <c r="B278" s="1"/>
      <c r="C278" s="1"/>
      <c r="D278" s="1"/>
      <c r="E278" s="1"/>
      <c r="F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  <c r="C282" s="1"/>
      <c r="D282" s="1"/>
      <c r="E282" s="1"/>
      <c r="F282" s="1"/>
      <c r="G282" s="1"/>
    </row>
    <row r="283" spans="2:7" x14ac:dyDescent="0.2">
      <c r="B283" s="1"/>
      <c r="C283" s="1"/>
      <c r="D283" s="1"/>
      <c r="E283" s="1"/>
      <c r="F283" s="1"/>
      <c r="G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  <c r="C287" s="1"/>
      <c r="D287" s="1"/>
      <c r="E287" s="1"/>
      <c r="F287" s="1"/>
      <c r="G287" s="1"/>
    </row>
    <row r="288" spans="2:7" x14ac:dyDescent="0.2">
      <c r="B288" s="1"/>
      <c r="C288" s="1"/>
      <c r="D288" s="1"/>
      <c r="E288" s="1"/>
      <c r="F288" s="1"/>
      <c r="G288" s="1"/>
    </row>
    <row r="289" spans="2:7" x14ac:dyDescent="0.2">
      <c r="B289" s="1"/>
      <c r="C289" s="1"/>
      <c r="D289" s="1"/>
      <c r="E289" s="1"/>
      <c r="F289" s="1"/>
      <c r="G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  <c r="C296" s="1"/>
      <c r="D296" s="1"/>
      <c r="E296" s="1"/>
      <c r="F296" s="1"/>
      <c r="G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  <c r="C299" s="1"/>
      <c r="D299" s="1"/>
      <c r="E299" s="1"/>
      <c r="F299" s="1"/>
      <c r="G299" s="1"/>
    </row>
    <row r="300" spans="2:7" x14ac:dyDescent="0.2">
      <c r="B300" s="1"/>
      <c r="C300" s="1"/>
      <c r="D300" s="1"/>
      <c r="E300" s="1"/>
      <c r="F300" s="1"/>
      <c r="G300" s="1"/>
    </row>
    <row r="301" spans="2:7" x14ac:dyDescent="0.2">
      <c r="B301" s="1"/>
      <c r="C301" s="1"/>
      <c r="D301" s="1"/>
      <c r="E301" s="1"/>
      <c r="F301" s="1"/>
      <c r="G301" s="1"/>
    </row>
    <row r="302" spans="2:7" x14ac:dyDescent="0.2">
      <c r="B302" s="1"/>
      <c r="C302" s="1"/>
      <c r="D302" s="1"/>
      <c r="E302" s="1"/>
      <c r="F302" s="1"/>
      <c r="G302" s="1"/>
    </row>
    <row r="303" spans="2:7" x14ac:dyDescent="0.2">
      <c r="B303" s="1"/>
      <c r="C303" s="1"/>
      <c r="D303" s="1"/>
      <c r="E303" s="1"/>
      <c r="F303" s="1"/>
      <c r="G303" s="1"/>
    </row>
    <row r="304" spans="2:7" x14ac:dyDescent="0.2">
      <c r="B304" s="1"/>
      <c r="C304" s="1"/>
      <c r="D304" s="1"/>
      <c r="E304" s="1"/>
      <c r="F304" s="1"/>
      <c r="G304" s="1"/>
    </row>
    <row r="305" spans="2:7" x14ac:dyDescent="0.2">
      <c r="B305" s="1"/>
      <c r="C305" s="1"/>
      <c r="D305" s="1"/>
      <c r="E305" s="1"/>
      <c r="F305" s="1"/>
      <c r="G305" s="1"/>
    </row>
    <row r="306" spans="2:7" x14ac:dyDescent="0.2">
      <c r="B306" s="1"/>
      <c r="C306" s="1"/>
      <c r="D306" s="1"/>
      <c r="E306" s="1"/>
      <c r="F306" s="1"/>
      <c r="G306" s="1"/>
    </row>
    <row r="307" spans="2:7" x14ac:dyDescent="0.2">
      <c r="B307" s="1"/>
      <c r="C307" s="1"/>
      <c r="D307" s="1"/>
      <c r="E307" s="1"/>
      <c r="F307" s="1"/>
      <c r="G307" s="1"/>
    </row>
    <row r="308" spans="2:7" x14ac:dyDescent="0.2">
      <c r="B308" s="1"/>
      <c r="C308" s="1"/>
      <c r="D308" s="1"/>
      <c r="E308" s="1"/>
      <c r="F308" s="1"/>
      <c r="G308" s="1"/>
    </row>
    <row r="309" spans="2:7" x14ac:dyDescent="0.2">
      <c r="B309" s="1"/>
      <c r="C309" s="1"/>
      <c r="D309" s="1"/>
      <c r="E309" s="1"/>
      <c r="F309" s="1"/>
      <c r="G309" s="1"/>
    </row>
    <row r="310" spans="2:7" x14ac:dyDescent="0.2">
      <c r="B310" s="1"/>
      <c r="C310" s="1"/>
      <c r="D310" s="1"/>
      <c r="E310" s="1"/>
      <c r="F310" s="1"/>
      <c r="G310" s="1"/>
    </row>
    <row r="311" spans="2:7" x14ac:dyDescent="0.2">
      <c r="B311" s="1"/>
      <c r="C311" s="1"/>
      <c r="D311" s="1"/>
      <c r="E311" s="1"/>
      <c r="F311" s="1"/>
      <c r="G311" s="1"/>
    </row>
    <row r="312" spans="2:7" x14ac:dyDescent="0.2">
      <c r="B312" s="1"/>
      <c r="C312" s="1"/>
      <c r="D312" s="1"/>
      <c r="E312" s="1"/>
      <c r="F312" s="1"/>
      <c r="G312" s="1"/>
    </row>
    <row r="313" spans="2:7" x14ac:dyDescent="0.2">
      <c r="B313" s="1"/>
      <c r="C313" s="1"/>
      <c r="D313" s="1"/>
      <c r="E313" s="1"/>
      <c r="F313" s="1"/>
      <c r="G313" s="1"/>
    </row>
    <row r="314" spans="2:7" x14ac:dyDescent="0.2">
      <c r="B314" s="1"/>
      <c r="C314" s="1"/>
      <c r="D314" s="1"/>
      <c r="E314" s="1"/>
      <c r="F314" s="1"/>
      <c r="G314" s="1"/>
    </row>
    <row r="315" spans="2:7" x14ac:dyDescent="0.2">
      <c r="B315" s="1"/>
      <c r="C315" s="1"/>
      <c r="D315" s="1"/>
      <c r="E315" s="1"/>
      <c r="F315" s="1"/>
      <c r="G315" s="1"/>
    </row>
    <row r="316" spans="2:7" x14ac:dyDescent="0.2">
      <c r="B316" s="1"/>
      <c r="C316" s="1"/>
      <c r="D316" s="1"/>
      <c r="E316" s="1"/>
      <c r="F316" s="1"/>
      <c r="G316" s="1"/>
    </row>
    <row r="317" spans="2:7" x14ac:dyDescent="0.2">
      <c r="B317" s="1"/>
      <c r="C317" s="1"/>
      <c r="D317" s="1"/>
      <c r="E317" s="1"/>
      <c r="F317" s="1"/>
      <c r="G317" s="1"/>
    </row>
    <row r="318" spans="2:7" x14ac:dyDescent="0.2">
      <c r="B318" s="1"/>
      <c r="C318" s="1"/>
      <c r="D318" s="1"/>
      <c r="E318" s="1"/>
      <c r="F318" s="1"/>
      <c r="G318" s="1"/>
    </row>
    <row r="319" spans="2:7" x14ac:dyDescent="0.2">
      <c r="B319" s="1"/>
      <c r="C319" s="1"/>
      <c r="D319" s="1"/>
      <c r="E319" s="1"/>
      <c r="F319" s="1"/>
      <c r="G319" s="1"/>
    </row>
    <row r="320" spans="2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  <row r="326" spans="2:7" x14ac:dyDescent="0.2">
      <c r="B326" s="1"/>
      <c r="C326" s="1"/>
      <c r="D326" s="1"/>
      <c r="E326" s="1"/>
      <c r="F326" s="1"/>
      <c r="G326" s="1"/>
    </row>
    <row r="327" spans="2:7" x14ac:dyDescent="0.2">
      <c r="B327" s="1"/>
      <c r="C327" s="1"/>
      <c r="D327" s="1"/>
      <c r="E327" s="1"/>
      <c r="F327" s="1"/>
      <c r="G327" s="1"/>
    </row>
    <row r="328" spans="2:7" x14ac:dyDescent="0.2">
      <c r="B328" s="1"/>
      <c r="C328" s="1"/>
      <c r="D328" s="1"/>
      <c r="E328" s="1"/>
      <c r="F328" s="1"/>
      <c r="G328" s="1"/>
    </row>
    <row r="329" spans="2:7" x14ac:dyDescent="0.2">
      <c r="B329" s="1"/>
      <c r="C329" s="1"/>
      <c r="D329" s="1"/>
      <c r="E329" s="1"/>
      <c r="F329" s="1"/>
      <c r="G329" s="1"/>
    </row>
    <row r="330" spans="2:7" x14ac:dyDescent="0.2">
      <c r="B330" s="1"/>
      <c r="C330" s="1"/>
      <c r="D330" s="1"/>
      <c r="E330" s="1"/>
      <c r="F330" s="1"/>
      <c r="G330" s="1"/>
    </row>
    <row r="331" spans="2:7" x14ac:dyDescent="0.2">
      <c r="B331" s="1"/>
      <c r="C331" s="1"/>
      <c r="D331" s="1"/>
      <c r="E331" s="1"/>
      <c r="F331" s="1"/>
      <c r="G331" s="1"/>
    </row>
    <row r="332" spans="2:7" x14ac:dyDescent="0.2">
      <c r="B332" s="1"/>
      <c r="C332" s="1"/>
      <c r="D332" s="1"/>
      <c r="E332" s="1"/>
      <c r="F332" s="1"/>
      <c r="G332" s="1"/>
    </row>
    <row r="333" spans="2:7" x14ac:dyDescent="0.2">
      <c r="B333" s="1"/>
      <c r="C333" s="1"/>
      <c r="D333" s="1"/>
      <c r="E333" s="1"/>
      <c r="F333" s="1"/>
      <c r="G333" s="1"/>
    </row>
    <row r="334" spans="2:7" x14ac:dyDescent="0.2">
      <c r="B334" s="1"/>
      <c r="C334" s="1"/>
      <c r="D334" s="1"/>
      <c r="E334" s="1"/>
      <c r="F334" s="1"/>
      <c r="G334" s="1"/>
    </row>
    <row r="335" spans="2:7" x14ac:dyDescent="0.2">
      <c r="B335" s="1"/>
      <c r="C335" s="1"/>
      <c r="D335" s="1"/>
      <c r="E335" s="1"/>
      <c r="F335" s="1"/>
      <c r="G335" s="1"/>
    </row>
    <row r="336" spans="2:7" x14ac:dyDescent="0.2">
      <c r="B336" s="1"/>
      <c r="C336" s="1"/>
      <c r="D336" s="1"/>
      <c r="E336" s="1"/>
      <c r="F336" s="1"/>
      <c r="G336" s="1"/>
    </row>
    <row r="337" spans="2:7" x14ac:dyDescent="0.2">
      <c r="B337" s="1"/>
      <c r="C337" s="1"/>
      <c r="D337" s="1"/>
      <c r="E337" s="1"/>
      <c r="F337" s="1"/>
      <c r="G337" s="1"/>
    </row>
    <row r="338" spans="2:7" x14ac:dyDescent="0.2">
      <c r="B338" s="1"/>
      <c r="C338" s="1"/>
      <c r="D338" s="1"/>
      <c r="E338" s="1"/>
      <c r="F338" s="1"/>
      <c r="G338" s="1"/>
    </row>
    <row r="339" spans="2:7" x14ac:dyDescent="0.2">
      <c r="B339" s="1"/>
      <c r="C339" s="1"/>
      <c r="D339" s="1"/>
      <c r="E339" s="1"/>
      <c r="F339" s="1"/>
      <c r="G339" s="1"/>
    </row>
    <row r="340" spans="2:7" x14ac:dyDescent="0.2">
      <c r="B340" s="1"/>
      <c r="C340" s="1"/>
      <c r="D340" s="1"/>
      <c r="E340" s="1"/>
      <c r="F340" s="1"/>
      <c r="G340" s="1"/>
    </row>
    <row r="341" spans="2:7" x14ac:dyDescent="0.2">
      <c r="B341" s="1"/>
      <c r="C341" s="1"/>
      <c r="D341" s="1"/>
      <c r="E341" s="1"/>
      <c r="F341" s="1"/>
      <c r="G341" s="1"/>
    </row>
    <row r="342" spans="2:7" x14ac:dyDescent="0.2">
      <c r="B342" s="1"/>
      <c r="C342" s="1"/>
      <c r="D342" s="1"/>
      <c r="E342" s="1"/>
      <c r="F342" s="1"/>
      <c r="G342" s="1"/>
    </row>
    <row r="343" spans="2:7" x14ac:dyDescent="0.2">
      <c r="B343" s="1"/>
      <c r="C343" s="1"/>
      <c r="D343" s="1"/>
      <c r="E343" s="1"/>
      <c r="F343" s="1"/>
      <c r="G343" s="1"/>
    </row>
    <row r="344" spans="2:7" x14ac:dyDescent="0.2">
      <c r="B344" s="1"/>
      <c r="C344" s="1"/>
      <c r="D344" s="1"/>
      <c r="E344" s="1"/>
      <c r="F344" s="1"/>
      <c r="G344" s="1"/>
    </row>
    <row r="345" spans="2:7" x14ac:dyDescent="0.2">
      <c r="B345" s="1"/>
      <c r="C345" s="1"/>
      <c r="D345" s="1"/>
      <c r="E345" s="1"/>
      <c r="F345" s="1"/>
      <c r="G345" s="1"/>
    </row>
    <row r="346" spans="2:7" x14ac:dyDescent="0.2">
      <c r="B346" s="1"/>
      <c r="C346" s="1"/>
      <c r="D346" s="1"/>
      <c r="E346" s="1"/>
      <c r="F346" s="1"/>
      <c r="G346" s="1"/>
    </row>
    <row r="347" spans="2:7" x14ac:dyDescent="0.2">
      <c r="B347" s="1"/>
      <c r="C347" s="1"/>
      <c r="D347" s="1"/>
      <c r="E347" s="1"/>
      <c r="F347" s="1"/>
      <c r="G347" s="1"/>
    </row>
    <row r="348" spans="2:7" x14ac:dyDescent="0.2">
      <c r="B348" s="1"/>
      <c r="C348" s="1"/>
      <c r="D348" s="1"/>
      <c r="E348" s="1"/>
      <c r="F348" s="1"/>
      <c r="G348" s="1"/>
    </row>
    <row r="349" spans="2:7" x14ac:dyDescent="0.2">
      <c r="B349" s="1"/>
      <c r="C349" s="1"/>
      <c r="D349" s="1"/>
      <c r="E349" s="1"/>
      <c r="F349" s="1"/>
      <c r="G349" s="1"/>
    </row>
    <row r="350" spans="2:7" x14ac:dyDescent="0.2">
      <c r="B350" s="1"/>
      <c r="C350" s="1"/>
      <c r="D350" s="1"/>
      <c r="E350" s="1"/>
      <c r="F350" s="1"/>
      <c r="G350" s="1"/>
    </row>
    <row r="351" spans="2:7" x14ac:dyDescent="0.2">
      <c r="B351" s="1"/>
      <c r="C351" s="1"/>
      <c r="D351" s="1"/>
      <c r="E351" s="1"/>
      <c r="F351" s="1"/>
      <c r="G351" s="1"/>
    </row>
    <row r="352" spans="2:7" x14ac:dyDescent="0.2">
      <c r="B352" s="1"/>
      <c r="C352" s="1"/>
      <c r="D352" s="1"/>
      <c r="E352" s="1"/>
      <c r="F352" s="1"/>
      <c r="G352" s="1"/>
    </row>
    <row r="353" spans="2:7" x14ac:dyDescent="0.2">
      <c r="B353" s="1"/>
      <c r="C353" s="1"/>
      <c r="D353" s="1"/>
      <c r="E353" s="1"/>
      <c r="F353" s="1"/>
      <c r="G353" s="1"/>
    </row>
    <row r="354" spans="2:7" x14ac:dyDescent="0.2">
      <c r="B354" s="1"/>
      <c r="C354" s="1"/>
      <c r="D354" s="1"/>
      <c r="E354" s="1"/>
      <c r="F354" s="1"/>
      <c r="G354" s="1"/>
    </row>
    <row r="355" spans="2:7" x14ac:dyDescent="0.2">
      <c r="B355" s="1"/>
      <c r="C355" s="1"/>
      <c r="D355" s="1"/>
      <c r="E355" s="1"/>
      <c r="F355" s="1"/>
      <c r="G355" s="1"/>
    </row>
    <row r="356" spans="2:7" x14ac:dyDescent="0.2">
      <c r="B356" s="1"/>
      <c r="C356" s="1"/>
      <c r="D356" s="1"/>
      <c r="E356" s="1"/>
      <c r="F356" s="1"/>
      <c r="G356" s="1"/>
    </row>
    <row r="357" spans="2:7" x14ac:dyDescent="0.2">
      <c r="B357" s="1"/>
      <c r="C357" s="1"/>
      <c r="D357" s="1"/>
      <c r="E357" s="1"/>
      <c r="F357" s="1"/>
      <c r="G357" s="1"/>
    </row>
    <row r="358" spans="2:7" x14ac:dyDescent="0.2">
      <c r="B358" s="1"/>
      <c r="C358" s="1"/>
      <c r="D358" s="1"/>
      <c r="E358" s="1"/>
      <c r="F358" s="1"/>
      <c r="G358" s="1"/>
    </row>
    <row r="359" spans="2:7" x14ac:dyDescent="0.2">
      <c r="B359" s="1"/>
      <c r="C359" s="1"/>
      <c r="D359" s="1"/>
      <c r="E359" s="1"/>
      <c r="F359" s="1"/>
      <c r="G359" s="1"/>
    </row>
    <row r="360" spans="2:7" x14ac:dyDescent="0.2">
      <c r="B360" s="1"/>
      <c r="C360" s="1"/>
      <c r="D360" s="1"/>
      <c r="E360" s="1"/>
      <c r="F360" s="1"/>
      <c r="G360" s="1"/>
    </row>
    <row r="361" spans="2:7" x14ac:dyDescent="0.2">
      <c r="B361" s="1"/>
      <c r="C361" s="1"/>
      <c r="D361" s="1"/>
      <c r="E361" s="1"/>
      <c r="F361" s="1"/>
      <c r="G361" s="1"/>
    </row>
    <row r="362" spans="2:7" x14ac:dyDescent="0.2">
      <c r="B362" s="1"/>
      <c r="C362" s="1"/>
      <c r="D362" s="1"/>
      <c r="E362" s="1"/>
      <c r="F362" s="1"/>
      <c r="G362" s="1"/>
    </row>
    <row r="363" spans="2:7" x14ac:dyDescent="0.2">
      <c r="B363" s="1"/>
      <c r="C363" s="1"/>
      <c r="D363" s="1"/>
      <c r="E363" s="1"/>
      <c r="F363" s="1"/>
      <c r="G363" s="1"/>
    </row>
    <row r="364" spans="2:7" x14ac:dyDescent="0.2">
      <c r="B364" s="1"/>
      <c r="C364" s="1"/>
      <c r="D364" s="1"/>
      <c r="E364" s="1"/>
      <c r="F364" s="1"/>
      <c r="G364" s="1"/>
    </row>
    <row r="365" spans="2:7" x14ac:dyDescent="0.2">
      <c r="B365" s="1"/>
      <c r="C365" s="1"/>
      <c r="D365" s="1"/>
      <c r="E365" s="1"/>
      <c r="F365" s="1"/>
      <c r="G365" s="1"/>
    </row>
    <row r="366" spans="2:7" x14ac:dyDescent="0.2">
      <c r="B366" s="1"/>
      <c r="C366" s="1"/>
      <c r="D366" s="1"/>
      <c r="E366" s="1"/>
      <c r="F366" s="1"/>
      <c r="G366" s="1"/>
    </row>
    <row r="367" spans="2:7" x14ac:dyDescent="0.2">
      <c r="B367" s="1"/>
      <c r="C367" s="1"/>
      <c r="D367" s="1"/>
      <c r="E367" s="1"/>
      <c r="F367" s="1"/>
      <c r="G367" s="1"/>
    </row>
    <row r="368" spans="2:7" x14ac:dyDescent="0.2">
      <c r="B368" s="1"/>
      <c r="C368" s="1"/>
      <c r="D368" s="1"/>
      <c r="E368" s="1"/>
      <c r="F368" s="1"/>
      <c r="G368" s="1"/>
    </row>
    <row r="369" spans="2:7" x14ac:dyDescent="0.2">
      <c r="B369" s="1"/>
      <c r="C369" s="1"/>
      <c r="D369" s="1"/>
      <c r="E369" s="1"/>
      <c r="F369" s="1"/>
      <c r="G369" s="1"/>
    </row>
    <row r="370" spans="2:7" x14ac:dyDescent="0.2">
      <c r="B370" s="1"/>
      <c r="C370" s="1"/>
      <c r="D370" s="1"/>
      <c r="E370" s="1"/>
      <c r="F370" s="1"/>
      <c r="G370" s="1"/>
    </row>
    <row r="371" spans="2:7" x14ac:dyDescent="0.2">
      <c r="B371" s="1"/>
      <c r="C371" s="1"/>
      <c r="D371" s="1"/>
      <c r="E371" s="1"/>
      <c r="F371" s="1"/>
      <c r="G371" s="1"/>
    </row>
    <row r="372" spans="2:7" x14ac:dyDescent="0.2">
      <c r="B372" s="1"/>
      <c r="C372" s="1"/>
      <c r="D372" s="1"/>
      <c r="E372" s="1"/>
      <c r="F372" s="1"/>
      <c r="G372" s="1"/>
    </row>
    <row r="373" spans="2:7" x14ac:dyDescent="0.2">
      <c r="B373" s="1"/>
      <c r="C373" s="1"/>
      <c r="D373" s="1"/>
      <c r="E373" s="1"/>
      <c r="F373" s="1"/>
      <c r="G373" s="1"/>
    </row>
    <row r="374" spans="2:7" x14ac:dyDescent="0.2">
      <c r="B374" s="1"/>
      <c r="C374" s="1"/>
      <c r="D374" s="1"/>
      <c r="E374" s="1"/>
      <c r="F374" s="1"/>
      <c r="G374" s="1"/>
    </row>
    <row r="375" spans="2:7" x14ac:dyDescent="0.2">
      <c r="B375" s="1"/>
      <c r="C375" s="1"/>
      <c r="D375" s="1"/>
      <c r="E375" s="1"/>
      <c r="F375" s="1"/>
      <c r="G375" s="1"/>
    </row>
    <row r="376" spans="2:7" x14ac:dyDescent="0.2">
      <c r="B376" s="1"/>
      <c r="C376" s="1"/>
      <c r="D376" s="1"/>
      <c r="E376" s="1"/>
      <c r="F376" s="1"/>
      <c r="G376" s="1"/>
    </row>
    <row r="377" spans="2:7" x14ac:dyDescent="0.2">
      <c r="B377" s="1"/>
      <c r="C377" s="1"/>
      <c r="D377" s="1"/>
      <c r="E377" s="1"/>
      <c r="F377" s="1"/>
      <c r="G377" s="1"/>
    </row>
    <row r="378" spans="2:7" x14ac:dyDescent="0.2">
      <c r="B378" s="1"/>
      <c r="C378" s="1"/>
      <c r="D378" s="1"/>
      <c r="E378" s="1"/>
      <c r="F378" s="1"/>
      <c r="G378" s="1"/>
    </row>
    <row r="379" spans="2:7" x14ac:dyDescent="0.2">
      <c r="B379" s="1"/>
      <c r="C379" s="1"/>
      <c r="D379" s="1"/>
      <c r="E379" s="1"/>
      <c r="F379" s="1"/>
      <c r="G379" s="1"/>
    </row>
    <row r="380" spans="2:7" x14ac:dyDescent="0.2">
      <c r="B380" s="1"/>
      <c r="C380" s="1"/>
      <c r="D380" s="1"/>
      <c r="E380" s="1"/>
      <c r="F380" s="1"/>
      <c r="G380" s="1"/>
    </row>
    <row r="381" spans="2:7" x14ac:dyDescent="0.2">
      <c r="B381" s="1"/>
      <c r="C381" s="1"/>
      <c r="D381" s="1"/>
      <c r="E381" s="1"/>
      <c r="F381" s="1"/>
      <c r="G381" s="1"/>
    </row>
    <row r="382" spans="2:7" x14ac:dyDescent="0.2">
      <c r="B382" s="1"/>
      <c r="C382" s="1"/>
      <c r="D382" s="1"/>
      <c r="E382" s="1"/>
      <c r="F382" s="1"/>
      <c r="G382" s="1"/>
    </row>
    <row r="383" spans="2:7" x14ac:dyDescent="0.2">
      <c r="B383" s="1"/>
      <c r="C383" s="1"/>
      <c r="D383" s="1"/>
      <c r="E383" s="1"/>
      <c r="F383" s="1"/>
      <c r="G383" s="1"/>
    </row>
    <row r="384" spans="2:7" x14ac:dyDescent="0.2">
      <c r="B384" s="1"/>
      <c r="C384" s="1"/>
      <c r="D384" s="1"/>
      <c r="E384" s="1"/>
      <c r="F384" s="1"/>
      <c r="G384" s="1"/>
    </row>
    <row r="385" spans="2:7" x14ac:dyDescent="0.2">
      <c r="B385" s="1"/>
      <c r="C385" s="1"/>
      <c r="D385" s="1"/>
      <c r="E385" s="1"/>
      <c r="F385" s="1"/>
      <c r="G385" s="1"/>
    </row>
    <row r="386" spans="2:7" x14ac:dyDescent="0.2">
      <c r="B386" s="1"/>
      <c r="C386" s="1"/>
      <c r="D386" s="1"/>
      <c r="E386" s="1"/>
      <c r="F386" s="1"/>
      <c r="G386" s="1"/>
    </row>
    <row r="387" spans="2:7" x14ac:dyDescent="0.2">
      <c r="B387" s="1"/>
      <c r="C387" s="1"/>
      <c r="D387" s="1"/>
      <c r="E387" s="1"/>
      <c r="F387" s="1"/>
      <c r="G387" s="1"/>
    </row>
    <row r="388" spans="2:7" x14ac:dyDescent="0.2">
      <c r="B388" s="1"/>
      <c r="C388" s="1"/>
      <c r="D388" s="1"/>
      <c r="E388" s="1"/>
      <c r="F388" s="1"/>
      <c r="G388" s="1"/>
    </row>
    <row r="389" spans="2:7" x14ac:dyDescent="0.2">
      <c r="B389" s="1"/>
      <c r="C389" s="1"/>
      <c r="D389" s="1"/>
      <c r="E389" s="1"/>
      <c r="F389" s="1"/>
      <c r="G389" s="1"/>
    </row>
    <row r="390" spans="2:7" x14ac:dyDescent="0.2">
      <c r="B390" s="1"/>
      <c r="C390" s="1"/>
      <c r="D390" s="1"/>
      <c r="E390" s="1"/>
      <c r="F390" s="1"/>
      <c r="G390" s="1"/>
    </row>
    <row r="391" spans="2:7" x14ac:dyDescent="0.2">
      <c r="B391" s="1"/>
      <c r="C391" s="1"/>
      <c r="D391" s="1"/>
      <c r="E391" s="1"/>
      <c r="F391" s="1"/>
      <c r="G391" s="1"/>
    </row>
    <row r="392" spans="2:7" x14ac:dyDescent="0.2">
      <c r="B392" s="1"/>
      <c r="C392" s="1"/>
      <c r="D392" s="1"/>
      <c r="E392" s="1"/>
      <c r="F392" s="1"/>
      <c r="G392" s="1"/>
    </row>
    <row r="393" spans="2:7" x14ac:dyDescent="0.2">
      <c r="B393" s="1"/>
      <c r="C393" s="1"/>
      <c r="D393" s="1"/>
      <c r="E393" s="1"/>
      <c r="F393" s="1"/>
      <c r="G393" s="1"/>
    </row>
    <row r="394" spans="2:7" x14ac:dyDescent="0.2">
      <c r="B394" s="1"/>
      <c r="C394" s="1"/>
      <c r="D394" s="1"/>
      <c r="E394" s="1"/>
      <c r="F394" s="1"/>
      <c r="G394" s="1"/>
    </row>
    <row r="395" spans="2:7" x14ac:dyDescent="0.2">
      <c r="B395" s="1"/>
      <c r="C395" s="1"/>
      <c r="D395" s="1"/>
      <c r="E395" s="1"/>
      <c r="F395" s="1"/>
      <c r="G395" s="1"/>
    </row>
    <row r="396" spans="2:7" x14ac:dyDescent="0.2">
      <c r="B396" s="1"/>
      <c r="C396" s="1"/>
      <c r="D396" s="1"/>
      <c r="E396" s="1"/>
      <c r="F396" s="1"/>
      <c r="G396" s="1"/>
    </row>
    <row r="397" spans="2:7" x14ac:dyDescent="0.2">
      <c r="B397" s="1"/>
      <c r="C397" s="1"/>
      <c r="D397" s="1"/>
      <c r="E397" s="1"/>
      <c r="F397" s="1"/>
      <c r="G397" s="1"/>
    </row>
    <row r="398" spans="2:7" x14ac:dyDescent="0.2">
      <c r="B398" s="1"/>
      <c r="C398" s="1"/>
      <c r="D398" s="1"/>
      <c r="E398" s="1"/>
      <c r="F398" s="1"/>
      <c r="G398" s="1"/>
    </row>
    <row r="399" spans="2:7" x14ac:dyDescent="0.2">
      <c r="B399" s="1"/>
      <c r="C399" s="1"/>
      <c r="D399" s="1"/>
      <c r="E399" s="1"/>
      <c r="F399" s="1"/>
      <c r="G399" s="1"/>
    </row>
    <row r="400" spans="2:7" x14ac:dyDescent="0.2">
      <c r="B400" s="1"/>
      <c r="C400" s="1"/>
      <c r="D400" s="1"/>
      <c r="E400" s="1"/>
      <c r="F400" s="1"/>
      <c r="G400" s="1"/>
    </row>
    <row r="401" spans="2:7" x14ac:dyDescent="0.2">
      <c r="B401" s="1"/>
      <c r="C401" s="1"/>
      <c r="D401" s="1"/>
      <c r="E401" s="1"/>
      <c r="F401" s="1"/>
      <c r="G401" s="1"/>
    </row>
    <row r="402" spans="2:7" x14ac:dyDescent="0.2">
      <c r="B402" s="1"/>
      <c r="C402" s="1"/>
      <c r="D402" s="1"/>
      <c r="E402" s="1"/>
      <c r="F402" s="1"/>
      <c r="G402" s="1"/>
    </row>
    <row r="403" spans="2:7" x14ac:dyDescent="0.2">
      <c r="B403" s="1"/>
      <c r="C403" s="1"/>
      <c r="D403" s="1"/>
      <c r="E403" s="1"/>
      <c r="F403" s="1"/>
      <c r="G403" s="1"/>
    </row>
    <row r="404" spans="2:7" x14ac:dyDescent="0.2">
      <c r="B404" s="1"/>
      <c r="C404" s="1"/>
      <c r="D404" s="1"/>
      <c r="E404" s="1"/>
      <c r="F404" s="1"/>
      <c r="G404" s="1"/>
    </row>
    <row r="405" spans="2:7" x14ac:dyDescent="0.2">
      <c r="B405" s="1"/>
      <c r="C405" s="1"/>
      <c r="D405" s="1"/>
      <c r="E405" s="1"/>
      <c r="F405" s="1"/>
      <c r="G405" s="1"/>
    </row>
    <row r="406" spans="2:7" x14ac:dyDescent="0.2">
      <c r="B406" s="1"/>
      <c r="C406" s="1"/>
      <c r="D406" s="1"/>
      <c r="E406" s="1"/>
      <c r="F406" s="1"/>
      <c r="G406" s="1"/>
    </row>
    <row r="407" spans="2:7" x14ac:dyDescent="0.2">
      <c r="B407" s="1"/>
      <c r="C407" s="1"/>
      <c r="D407" s="1"/>
      <c r="E407" s="1"/>
      <c r="F407" s="1"/>
      <c r="G407" s="1"/>
    </row>
    <row r="408" spans="2:7" x14ac:dyDescent="0.2">
      <c r="B408" s="1"/>
      <c r="C408" s="1"/>
      <c r="D408" s="1"/>
      <c r="E408" s="1"/>
      <c r="F408" s="1"/>
      <c r="G408" s="1"/>
    </row>
    <row r="409" spans="2:7" x14ac:dyDescent="0.2">
      <c r="B409" s="1"/>
      <c r="C409" s="1"/>
      <c r="D409" s="1"/>
      <c r="E409" s="1"/>
      <c r="F409" s="1"/>
      <c r="G409" s="1"/>
    </row>
    <row r="410" spans="2:7" x14ac:dyDescent="0.2">
      <c r="B410" s="1"/>
      <c r="C410" s="1"/>
      <c r="D410" s="1"/>
      <c r="E410" s="1"/>
      <c r="F410" s="1"/>
      <c r="G410" s="1"/>
    </row>
    <row r="411" spans="2:7" x14ac:dyDescent="0.2">
      <c r="B411" s="1"/>
      <c r="C411" s="1"/>
      <c r="D411" s="1"/>
      <c r="E411" s="1"/>
      <c r="F411" s="1"/>
      <c r="G411" s="1"/>
    </row>
    <row r="412" spans="2:7" x14ac:dyDescent="0.2">
      <c r="B412" s="1"/>
      <c r="C412" s="1"/>
      <c r="D412" s="1"/>
      <c r="E412" s="1"/>
      <c r="F412" s="1"/>
      <c r="G412" s="1"/>
    </row>
    <row r="413" spans="2:7" x14ac:dyDescent="0.2">
      <c r="B413" s="1"/>
      <c r="C413" s="1"/>
      <c r="D413" s="1"/>
      <c r="E413" s="1"/>
      <c r="F413" s="1"/>
      <c r="G413" s="1"/>
    </row>
    <row r="414" spans="2:7" x14ac:dyDescent="0.2">
      <c r="B414" s="1"/>
      <c r="C414" s="1"/>
      <c r="D414" s="1"/>
      <c r="E414" s="1"/>
      <c r="F414" s="1"/>
      <c r="G414" s="1"/>
    </row>
    <row r="415" spans="2:7" x14ac:dyDescent="0.2">
      <c r="B415" s="1"/>
      <c r="C415" s="1"/>
      <c r="D415" s="1"/>
      <c r="E415" s="1"/>
      <c r="F415" s="1"/>
      <c r="G415" s="1"/>
    </row>
    <row r="416" spans="2:7" x14ac:dyDescent="0.2">
      <c r="B416" s="1"/>
      <c r="C416" s="1"/>
      <c r="D416" s="1"/>
      <c r="E416" s="1"/>
      <c r="F416" s="1"/>
      <c r="G416" s="1"/>
    </row>
    <row r="417" spans="2:7" x14ac:dyDescent="0.2">
      <c r="B417" s="1"/>
      <c r="C417" s="1"/>
      <c r="D417" s="1"/>
      <c r="E417" s="1"/>
      <c r="F417" s="1"/>
      <c r="G417" s="1"/>
    </row>
    <row r="418" spans="2:7" x14ac:dyDescent="0.2">
      <c r="B418" s="1"/>
      <c r="C418" s="1"/>
      <c r="D418" s="1"/>
      <c r="E418" s="1"/>
      <c r="F418" s="1"/>
      <c r="G418" s="1"/>
    </row>
    <row r="419" spans="2:7" x14ac:dyDescent="0.2">
      <c r="B419" s="1"/>
      <c r="C419" s="1"/>
      <c r="D419" s="1"/>
      <c r="E419" s="1"/>
      <c r="F419" s="1"/>
      <c r="G419" s="1"/>
    </row>
    <row r="420" spans="2:7" x14ac:dyDescent="0.2">
      <c r="B420" s="1"/>
      <c r="C420" s="1"/>
      <c r="D420" s="1"/>
      <c r="E420" s="1"/>
      <c r="F420" s="1"/>
      <c r="G420" s="1"/>
    </row>
    <row r="421" spans="2:7" x14ac:dyDescent="0.2">
      <c r="B421" s="1"/>
      <c r="C421" s="1"/>
      <c r="D421" s="1"/>
      <c r="E421" s="1"/>
      <c r="F421" s="1"/>
      <c r="G421" s="1"/>
    </row>
    <row r="422" spans="2:7" x14ac:dyDescent="0.2">
      <c r="B422" s="1"/>
      <c r="C422" s="1"/>
      <c r="D422" s="1"/>
      <c r="E422" s="1"/>
      <c r="F422" s="1"/>
      <c r="G422" s="1"/>
    </row>
    <row r="423" spans="2:7" x14ac:dyDescent="0.2">
      <c r="B423" s="1"/>
      <c r="C423" s="1"/>
      <c r="D423" s="1"/>
      <c r="E423" s="1"/>
      <c r="F423" s="1"/>
      <c r="G423" s="1"/>
    </row>
    <row r="424" spans="2:7" x14ac:dyDescent="0.2">
      <c r="B424" s="1"/>
      <c r="C424" s="1"/>
      <c r="D424" s="1"/>
      <c r="E424" s="1"/>
      <c r="F424" s="1"/>
      <c r="G424" s="1"/>
    </row>
    <row r="425" spans="2:7" x14ac:dyDescent="0.2">
      <c r="B425" s="1"/>
      <c r="C425" s="1"/>
      <c r="D425" s="1"/>
      <c r="E425" s="1"/>
      <c r="F425" s="1"/>
      <c r="G425" s="1"/>
    </row>
    <row r="426" spans="2:7" x14ac:dyDescent="0.2">
      <c r="B426" s="1"/>
      <c r="C426" s="1"/>
      <c r="D426" s="1"/>
      <c r="E426" s="1"/>
      <c r="F426" s="1"/>
      <c r="G426" s="1"/>
    </row>
    <row r="427" spans="2:7" x14ac:dyDescent="0.2">
      <c r="B427" s="1"/>
      <c r="C427" s="1"/>
      <c r="D427" s="1"/>
      <c r="E427" s="1"/>
      <c r="F427" s="1"/>
      <c r="G427" s="1"/>
    </row>
    <row r="428" spans="2:7" x14ac:dyDescent="0.2">
      <c r="B428" s="1"/>
      <c r="C428" s="1"/>
      <c r="D428" s="1"/>
      <c r="E428" s="1"/>
      <c r="F428" s="1"/>
      <c r="G428" s="1"/>
    </row>
    <row r="429" spans="2:7" x14ac:dyDescent="0.2">
      <c r="B429" s="1"/>
      <c r="C429" s="1"/>
      <c r="D429" s="1"/>
      <c r="E429" s="1"/>
      <c r="F429" s="1"/>
      <c r="G429" s="1"/>
    </row>
    <row r="430" spans="2:7" x14ac:dyDescent="0.2">
      <c r="B430" s="1"/>
      <c r="C430" s="1"/>
      <c r="D430" s="1"/>
      <c r="E430" s="1"/>
      <c r="F430" s="1"/>
      <c r="G430" s="1"/>
    </row>
    <row r="431" spans="2:7" x14ac:dyDescent="0.2">
      <c r="B431" s="1"/>
      <c r="C431" s="1"/>
      <c r="D431" s="1"/>
      <c r="E431" s="1"/>
      <c r="F431" s="1"/>
      <c r="G431" s="1"/>
    </row>
    <row r="432" spans="2:7" x14ac:dyDescent="0.2">
      <c r="B432" s="1"/>
      <c r="C432" s="1"/>
      <c r="D432" s="1"/>
      <c r="E432" s="1"/>
      <c r="F432" s="1"/>
      <c r="G432" s="1"/>
    </row>
    <row r="433" spans="2:7" x14ac:dyDescent="0.2">
      <c r="B433" s="1"/>
      <c r="C433" s="1"/>
      <c r="D433" s="1"/>
      <c r="E433" s="1"/>
      <c r="F433" s="1"/>
      <c r="G433" s="1"/>
    </row>
    <row r="434" spans="2:7" x14ac:dyDescent="0.2">
      <c r="B434" s="1"/>
      <c r="C434" s="1"/>
      <c r="D434" s="1"/>
      <c r="E434" s="1"/>
      <c r="F434" s="1"/>
      <c r="G434" s="1"/>
    </row>
    <row r="435" spans="2:7" x14ac:dyDescent="0.2">
      <c r="B435" s="1"/>
      <c r="C435" s="1"/>
      <c r="D435" s="1"/>
      <c r="E435" s="1"/>
      <c r="F435" s="1"/>
      <c r="G435" s="1"/>
    </row>
    <row r="436" spans="2:7" x14ac:dyDescent="0.2">
      <c r="B436" s="1"/>
      <c r="C436" s="1"/>
      <c r="D436" s="1"/>
      <c r="E436" s="1"/>
      <c r="F436" s="1"/>
      <c r="G436" s="1"/>
    </row>
    <row r="437" spans="2:7" x14ac:dyDescent="0.2">
      <c r="B437" s="1"/>
      <c r="C437" s="1"/>
      <c r="D437" s="1"/>
      <c r="E437" s="1"/>
      <c r="F437" s="1"/>
      <c r="G437" s="1"/>
    </row>
    <row r="438" spans="2:7" x14ac:dyDescent="0.2">
      <c r="B438" s="1"/>
      <c r="C438" s="1"/>
      <c r="D438" s="1"/>
      <c r="E438" s="1"/>
      <c r="F438" s="1"/>
      <c r="G438" s="1"/>
    </row>
    <row r="439" spans="2:7" x14ac:dyDescent="0.2">
      <c r="B439" s="1"/>
      <c r="C439" s="1"/>
      <c r="D439" s="1"/>
      <c r="E439" s="1"/>
      <c r="F439" s="1"/>
      <c r="G439" s="1"/>
    </row>
    <row r="440" spans="2:7" x14ac:dyDescent="0.2">
      <c r="B440" s="1"/>
      <c r="C440" s="1"/>
      <c r="D440" s="1"/>
      <c r="E440" s="1"/>
      <c r="F440" s="1"/>
      <c r="G440" s="1"/>
    </row>
    <row r="441" spans="2:7" x14ac:dyDescent="0.2">
      <c r="B441" s="1"/>
      <c r="C441" s="1"/>
      <c r="D441" s="1"/>
      <c r="E441" s="1"/>
      <c r="F441" s="1"/>
      <c r="G441" s="1"/>
    </row>
    <row r="442" spans="2:7" x14ac:dyDescent="0.2">
      <c r="B442" s="1"/>
      <c r="C442" s="1"/>
      <c r="D442" s="1"/>
      <c r="E442" s="1"/>
      <c r="F442" s="1"/>
      <c r="G442" s="1"/>
    </row>
    <row r="443" spans="2:7" x14ac:dyDescent="0.2">
      <c r="B443" s="1"/>
      <c r="C443" s="1"/>
      <c r="D443" s="1"/>
      <c r="E443" s="1"/>
      <c r="F443" s="1"/>
      <c r="G443" s="1"/>
    </row>
    <row r="444" spans="2:7" x14ac:dyDescent="0.2">
      <c r="B444" s="1"/>
      <c r="C444" s="1"/>
      <c r="D444" s="1"/>
      <c r="E444" s="1"/>
      <c r="F444" s="1"/>
      <c r="G444" s="1"/>
    </row>
    <row r="445" spans="2:7" x14ac:dyDescent="0.2">
      <c r="B445" s="1"/>
      <c r="C445" s="1"/>
      <c r="D445" s="1"/>
      <c r="E445" s="1"/>
      <c r="F445" s="1"/>
      <c r="G445" s="1"/>
    </row>
    <row r="446" spans="2:7" x14ac:dyDescent="0.2">
      <c r="B446" s="1"/>
      <c r="C446" s="1"/>
      <c r="D446" s="1"/>
      <c r="E446" s="1"/>
      <c r="F446" s="1"/>
      <c r="G446" s="1"/>
    </row>
    <row r="447" spans="2:7" x14ac:dyDescent="0.2">
      <c r="B447" s="1"/>
      <c r="C447" s="1"/>
      <c r="D447" s="1"/>
      <c r="E447" s="1"/>
      <c r="F447" s="1"/>
      <c r="G447" s="1"/>
    </row>
    <row r="448" spans="2:7" x14ac:dyDescent="0.2">
      <c r="B448" s="1"/>
      <c r="C448" s="1"/>
      <c r="D448" s="1"/>
      <c r="E448" s="1"/>
      <c r="F448" s="1"/>
      <c r="G448" s="1"/>
    </row>
    <row r="449" spans="2:7" x14ac:dyDescent="0.2">
      <c r="B449" s="1"/>
      <c r="C449" s="1"/>
      <c r="D449" s="1"/>
      <c r="E449" s="1"/>
      <c r="F449" s="1"/>
      <c r="G449" s="1"/>
    </row>
    <row r="450" spans="2:7" x14ac:dyDescent="0.2">
      <c r="B450" s="1"/>
      <c r="C450" s="1"/>
      <c r="D450" s="1"/>
      <c r="E450" s="1"/>
      <c r="F450" s="1"/>
      <c r="G450" s="1"/>
    </row>
    <row r="451" spans="2:7" x14ac:dyDescent="0.2">
      <c r="B451" s="1"/>
      <c r="C451" s="1"/>
      <c r="D451" s="1"/>
      <c r="E451" s="1"/>
      <c r="F451" s="1"/>
      <c r="G451" s="1"/>
    </row>
    <row r="452" spans="2:7" x14ac:dyDescent="0.2">
      <c r="B452" s="1"/>
      <c r="C452" s="1"/>
      <c r="D452" s="1"/>
      <c r="E452" s="1"/>
      <c r="F452" s="1"/>
      <c r="G452" s="1"/>
    </row>
    <row r="453" spans="2:7" x14ac:dyDescent="0.2">
      <c r="B453" s="1"/>
      <c r="C453" s="1"/>
      <c r="D453" s="1"/>
      <c r="E453" s="1"/>
      <c r="F453" s="1"/>
      <c r="G453" s="1"/>
    </row>
    <row r="454" spans="2:7" x14ac:dyDescent="0.2">
      <c r="B454" s="1"/>
      <c r="C454" s="1"/>
      <c r="D454" s="1"/>
      <c r="E454" s="1"/>
      <c r="F454" s="1"/>
      <c r="G454" s="1"/>
    </row>
    <row r="455" spans="2:7" x14ac:dyDescent="0.2">
      <c r="B455" s="1"/>
      <c r="C455" s="1"/>
      <c r="D455" s="1"/>
      <c r="E455" s="1"/>
      <c r="F455" s="1"/>
      <c r="G455" s="1"/>
    </row>
    <row r="456" spans="2:7" x14ac:dyDescent="0.2">
      <c r="B456" s="1"/>
      <c r="C456" s="1"/>
      <c r="D456" s="1"/>
      <c r="E456" s="1"/>
      <c r="F456" s="1"/>
      <c r="G456" s="1"/>
    </row>
    <row r="457" spans="2:7" x14ac:dyDescent="0.2">
      <c r="B457" s="1"/>
      <c r="C457" s="1"/>
      <c r="D457" s="1"/>
      <c r="E457" s="1"/>
      <c r="F457" s="1"/>
      <c r="G457" s="1"/>
    </row>
    <row r="458" spans="2:7" x14ac:dyDescent="0.2">
      <c r="B458" s="1"/>
      <c r="C458" s="1"/>
      <c r="D458" s="1"/>
      <c r="E458" s="1"/>
      <c r="F458" s="1"/>
      <c r="G458" s="1"/>
    </row>
    <row r="459" spans="2:7" x14ac:dyDescent="0.2">
      <c r="B459" s="1"/>
      <c r="C459" s="1"/>
      <c r="D459" s="1"/>
      <c r="E459" s="1"/>
      <c r="F459" s="1"/>
      <c r="G459" s="1"/>
    </row>
    <row r="460" spans="2:7" x14ac:dyDescent="0.2">
      <c r="B460" s="1"/>
      <c r="C460" s="1"/>
      <c r="D460" s="1"/>
      <c r="E460" s="1"/>
      <c r="F460" s="1"/>
      <c r="G460" s="1"/>
    </row>
    <row r="461" spans="2:7" x14ac:dyDescent="0.2">
      <c r="B461" s="1"/>
      <c r="C461" s="1"/>
      <c r="D461" s="1"/>
      <c r="E461" s="1"/>
      <c r="F461" s="1"/>
      <c r="G461" s="1"/>
    </row>
    <row r="462" spans="2:7" x14ac:dyDescent="0.2">
      <c r="B462" s="1"/>
      <c r="C462" s="1"/>
      <c r="D462" s="1"/>
      <c r="E462" s="1"/>
      <c r="F462" s="1"/>
      <c r="G462" s="1"/>
    </row>
    <row r="463" spans="2:7" x14ac:dyDescent="0.2">
      <c r="B463" s="1"/>
      <c r="C463" s="1"/>
      <c r="D463" s="1"/>
      <c r="E463" s="1"/>
      <c r="F463" s="1"/>
      <c r="G463" s="1"/>
    </row>
    <row r="464" spans="2:7" x14ac:dyDescent="0.2">
      <c r="B464" s="1"/>
      <c r="C464" s="1"/>
      <c r="D464" s="1"/>
      <c r="E464" s="1"/>
      <c r="F464" s="1"/>
      <c r="G464" s="1"/>
    </row>
    <row r="465" spans="2:7" x14ac:dyDescent="0.2">
      <c r="B465" s="1"/>
      <c r="C465" s="1"/>
      <c r="D465" s="1"/>
      <c r="E465" s="1"/>
      <c r="F465" s="1"/>
      <c r="G465" s="1"/>
    </row>
    <row r="466" spans="2:7" x14ac:dyDescent="0.2">
      <c r="B466" s="1"/>
      <c r="C466" s="1"/>
      <c r="D466" s="1"/>
      <c r="E466" s="1"/>
      <c r="F466" s="1"/>
      <c r="G466" s="1"/>
    </row>
    <row r="467" spans="2:7" x14ac:dyDescent="0.2">
      <c r="B467" s="1"/>
      <c r="C467" s="1"/>
      <c r="D467" s="1"/>
      <c r="E467" s="1"/>
      <c r="F467" s="1"/>
      <c r="G467" s="1"/>
    </row>
    <row r="468" spans="2:7" x14ac:dyDescent="0.2">
      <c r="B468" s="1"/>
      <c r="C468" s="1"/>
      <c r="D468" s="1"/>
      <c r="E468" s="1"/>
      <c r="F468" s="1"/>
      <c r="G468" s="1"/>
    </row>
    <row r="469" spans="2:7" x14ac:dyDescent="0.2">
      <c r="B469" s="1"/>
      <c r="C469" s="1"/>
      <c r="D469" s="1"/>
      <c r="E469" s="1"/>
      <c r="F469" s="1"/>
      <c r="G469" s="1"/>
    </row>
    <row r="470" spans="2:7" x14ac:dyDescent="0.2">
      <c r="B470" s="1"/>
      <c r="C470" s="1"/>
      <c r="D470" s="1"/>
      <c r="E470" s="1"/>
      <c r="F470" s="1"/>
      <c r="G470" s="1"/>
    </row>
    <row r="471" spans="2:7" x14ac:dyDescent="0.2">
      <c r="B471" s="1"/>
      <c r="C471" s="1"/>
      <c r="D471" s="1"/>
      <c r="E471" s="1"/>
      <c r="F471" s="1"/>
      <c r="G471" s="1"/>
    </row>
    <row r="472" spans="2:7" x14ac:dyDescent="0.2">
      <c r="B472" s="1"/>
      <c r="C472" s="1"/>
      <c r="D472" s="1"/>
      <c r="E472" s="1"/>
      <c r="F472" s="1"/>
      <c r="G472" s="1"/>
    </row>
    <row r="473" spans="2:7" x14ac:dyDescent="0.2">
      <c r="B473" s="1"/>
      <c r="C473" s="1"/>
      <c r="D473" s="1"/>
      <c r="E473" s="1"/>
      <c r="F473" s="1"/>
      <c r="G473" s="1"/>
    </row>
    <row r="474" spans="2:7" x14ac:dyDescent="0.2">
      <c r="B474" s="1"/>
      <c r="C474" s="1"/>
      <c r="D474" s="1"/>
      <c r="E474" s="1"/>
      <c r="F474" s="1"/>
      <c r="G474" s="1"/>
    </row>
  </sheetData>
  <mergeCells count="6">
    <mergeCell ref="I4:I5"/>
    <mergeCell ref="B4:C4"/>
    <mergeCell ref="F4:F5"/>
    <mergeCell ref="G4:G5"/>
    <mergeCell ref="H4:H5"/>
    <mergeCell ref="D4:E4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2022-08-17T01:09:32Z</cp:lastPrinted>
  <dcterms:created xsi:type="dcterms:W3CDTF">2017-12-06T04:10:52Z</dcterms:created>
  <dcterms:modified xsi:type="dcterms:W3CDTF">2022-11-01T07:16:36Z</dcterms:modified>
</cp:coreProperties>
</file>