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Закупки\"/>
    </mc:Choice>
  </mc:AlternateContent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52511"/>
</workbook>
</file>

<file path=xl/calcChain.xml><?xml version="1.0" encoding="utf-8"?>
<calcChain xmlns="http://schemas.openxmlformats.org/spreadsheetml/2006/main">
  <c r="D17" i="3" l="1"/>
  <c r="D25" i="3" s="1"/>
  <c r="F17" i="3"/>
  <c r="G17" i="3"/>
  <c r="G25" i="3" s="1"/>
  <c r="C17" i="3"/>
  <c r="C22" i="3"/>
  <c r="C25" i="3" l="1"/>
  <c r="E17" i="3"/>
  <c r="E25" i="3" s="1"/>
  <c r="D9" i="3" l="1"/>
  <c r="E9" i="3"/>
  <c r="F9" i="3"/>
  <c r="G9" i="3"/>
  <c r="C9" i="3"/>
  <c r="F24" i="3"/>
  <c r="F23" i="3"/>
  <c r="F22" i="3" l="1"/>
  <c r="F25" i="3" s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<sst xmlns="http://schemas.openxmlformats.org/spreadsheetml/2006/main" count="37" uniqueCount="29">
  <si>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</si>
  <si>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</si>
  <si>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</si>
  <si>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</si>
  <si>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</si>
  <si>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</si>
  <si>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</si>
  <si>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</si>
  <si>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</si>
  <si>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</si>
  <si>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</si>
  <si>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</si>
  <si>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</si>
  <si>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</si>
  <si>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</si>
  <si>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</si>
  <si>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</si>
  <si>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</si>
  <si>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</si>
  <si>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</si>
  <si>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</si>
  <si>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</si>
  <si>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</si>
  <si>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</si>
  <si>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</si>
  <si>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</si>
  <si>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</si>
  <si>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5.2. Закупки малого объема (не превышающие 600 тыс. руб. по одной сделке)</t>
  </si>
  <si>
    <t>за период с 01.01.2025 по 31.12.2025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</si>
</sst>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L17" sqref="L17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2" t="s">
        <v>22</v>
      </c>
      <c r="B1" s="51"/>
      <c r="C1" s="51"/>
      <c r="D1" s="51"/>
      <c r="E1" s="51"/>
      <c r="F1" s="51"/>
      <c r="G1" s="51"/>
      <c r="H1" s="13"/>
    </row>
    <row r="2" spans="1:8" s="14" customFormat="1" ht="15.75" customHeight="1" x14ac:dyDescent="0.25">
      <c r="A2" s="49" t="s">
        <v>26</v>
      </c>
      <c r="B2" s="50"/>
      <c r="C2" s="50"/>
      <c r="D2" s="50"/>
      <c r="E2" s="50"/>
      <c r="F2" s="50"/>
      <c r="G2" s="50"/>
      <c r="H2" s="16"/>
    </row>
    <row r="3" spans="1:8" s="14" customFormat="1" ht="15" x14ac:dyDescent="0.25">
      <c r="A3" s="49" t="s">
        <v>28</v>
      </c>
      <c r="B3" s="51"/>
      <c r="C3" s="51"/>
      <c r="D3" s="51"/>
      <c r="E3" s="51"/>
      <c r="F3" s="51"/>
      <c r="G3" s="51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4" t="s">
        <v>3</v>
      </c>
      <c r="C5" s="54" t="s">
        <v>17</v>
      </c>
      <c r="D5" s="54" t="s">
        <v>16</v>
      </c>
      <c r="E5" s="54" t="s">
        <v>4</v>
      </c>
      <c r="F5" s="58" t="s">
        <v>23</v>
      </c>
      <c r="G5" s="56" t="s">
        <v>25</v>
      </c>
      <c r="H5" s="5"/>
    </row>
    <row r="6" spans="1:8" ht="54.75" customHeight="1" x14ac:dyDescent="0.2">
      <c r="A6" s="4"/>
      <c r="B6" s="55"/>
      <c r="C6" s="55"/>
      <c r="D6" s="55"/>
      <c r="E6" s="55"/>
      <c r="F6" s="59"/>
      <c r="G6" s="57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18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19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20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21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f>C18+C19</f>
        <v>53</v>
      </c>
      <c r="D17" s="43">
        <f t="shared" ref="D17:G17" si="1">D18+D19</f>
        <v>178</v>
      </c>
      <c r="E17" s="43">
        <f t="shared" si="1"/>
        <v>3</v>
      </c>
      <c r="F17" s="43">
        <f t="shared" si="1"/>
        <v>49</v>
      </c>
      <c r="G17" s="43">
        <f t="shared" si="1"/>
        <v>9</v>
      </c>
      <c r="H17" s="5"/>
    </row>
    <row r="18" spans="1:8" ht="15" customHeight="1" x14ac:dyDescent="0.2">
      <c r="A18" s="4"/>
      <c r="B18" s="18" t="s">
        <v>10</v>
      </c>
      <c r="C18" s="44">
        <v>53</v>
      </c>
      <c r="D18" s="45">
        <v>178</v>
      </c>
      <c r="E18" s="39">
        <v>3</v>
      </c>
      <c r="F18" s="46">
        <v>49</v>
      </c>
      <c r="G18" s="41">
        <v>9</v>
      </c>
      <c r="H18" s="5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7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f>C23+C24</f>
        <v>108</v>
      </c>
      <c r="D22" s="32" t="s">
        <v>1</v>
      </c>
      <c r="E22" s="33" t="s">
        <v>1</v>
      </c>
      <c r="F22" s="31">
        <f>F23+F24</f>
        <v>108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39</v>
      </c>
      <c r="D23" s="27" t="s">
        <v>1</v>
      </c>
      <c r="E23" s="28" t="s">
        <v>1</v>
      </c>
      <c r="F23" s="26">
        <f>C23</f>
        <v>39</v>
      </c>
      <c r="G23" s="10" t="s">
        <v>1</v>
      </c>
      <c r="H23" s="5"/>
    </row>
    <row r="24" spans="1:8" ht="29.25" customHeight="1" x14ac:dyDescent="0.25">
      <c r="A24" s="4"/>
      <c r="B24" s="48" t="s">
        <v>27</v>
      </c>
      <c r="C24" s="25">
        <v>69</v>
      </c>
      <c r="D24" s="27" t="s">
        <v>1</v>
      </c>
      <c r="E24" s="28" t="s">
        <v>1</v>
      </c>
      <c r="F24" s="26">
        <f>C24</f>
        <v>69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f>C9+C17+C20+C21+C22</f>
        <v>161</v>
      </c>
      <c r="D25" s="24">
        <f>D9+D17+D20+D21+D2</f>
        <v>178</v>
      </c>
      <c r="E25" s="24">
        <f>E9+E17+E20+E21+E2</f>
        <v>3</v>
      </c>
      <c r="F25" s="24">
        <f>F9+F17+F20+F21+F22</f>
        <v>157</v>
      </c>
      <c r="G25" s="24">
        <f t="shared" ref="G25" si="2">G9+G17+G20+G21+G2</f>
        <v>9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3" t="s">
        <v>24</v>
      </c>
      <c r="C27" s="53"/>
      <c r="D27" s="53"/>
      <c r="E27" s="53"/>
      <c r="F27" s="53"/>
      <c r="G27" s="53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Наталия Валентиновна</cp:lastModifiedBy>
  <cp:lastPrinted>2025-01-27T08:06:23Z</cp:lastPrinted>
  <dcterms:created xsi:type="dcterms:W3CDTF">1996-10-08T23:32:33Z</dcterms:created>
  <dcterms:modified xsi:type="dcterms:W3CDTF">2026-05-21T09:14:38Z</dcterms:modified>
</cp:coreProperties>
</file>