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B46" i="1" l="1"/>
  <c r="D46" i="1"/>
  <c r="E46" i="1"/>
  <c r="C46" i="1"/>
  <c r="F46" i="1"/>
  <c r="I46" i="1"/>
  <c r="H46" i="1"/>
  <c r="L48" i="1" l="1"/>
  <c r="L47" i="1"/>
  <c r="L46" i="1"/>
  <c r="L13" i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</calcChain>
</file>

<file path=xl/sharedStrings.xml><?xml version="1.0" encoding="utf-8"?>
<sst xmlns="http://schemas.openxmlformats.org/spreadsheetml/2006/main" count="73" uniqueCount="54">
  <si>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</si>
  <si>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</si>
  <si>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</si>
  <si>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</si>
  <si>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</si>
  <si>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</si>
  <si>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</si>
  <si>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</si>
  <si>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</si>
  <si>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</si>
  <si>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</si>
  <si>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</si>
  <si>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</si>
  <si>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</si>
  <si>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</si>
  <si>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</si>
  <si>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</si>
  <si>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</si>
  <si>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</si>
  <si>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</si>
  <si>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</si>
  <si>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</si>
  <si>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</si>
  <si>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</si>
  <si>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</si>
  <si>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</si>
  <si>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</si>
  <si>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</si>
  <si>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</si>
  <si>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</si>
  <si>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</si>
  <si>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</si>
  <si>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0003.0008.0086.0558</t>
  </si>
  <si>
    <t>0003.0008.0086.0543</t>
  </si>
  <si>
    <t>0003.0008.0086.0543 Транспортный налог</t>
  </si>
  <si>
    <t xml:space="preserve">0003.0008.0086.0544 Налог на имущество </t>
  </si>
  <si>
    <t>0003.0008.0086.0552 Организация работы с налогоплательщиками</t>
  </si>
  <si>
    <t>0003.0008.0086.0558 Задолженность по налогам и сборам</t>
  </si>
  <si>
    <t>0003.0008.0086.0544</t>
  </si>
  <si>
    <t>0003.0008.0086.0552</t>
  </si>
  <si>
    <t>0003.0008.0086.0553</t>
  </si>
  <si>
    <t>0</t>
  </si>
  <si>
    <t>0003.0008. 0086.0543</t>
  </si>
  <si>
    <t>0003.0008.0086. 0540</t>
  </si>
  <si>
    <t>0003.0008.0086.0540 Земельный налог</t>
  </si>
  <si>
    <t>0003.0008.0086.0551</t>
  </si>
  <si>
    <t>0003.0008.0086.0551 Учет налогоплательщиков. Получение и отказ от ИНН</t>
  </si>
  <si>
    <t>0003.0008.0086.0553 Актуализация сведений об объектах налогообложения</t>
  </si>
  <si>
    <t>Статистические данные о работе с обращениями граждан за IV квартал 2018 года в УФНС России по Забайкальскому краю и подведомственных инспекциях</t>
  </si>
  <si>
    <t>0001.0002.0027.0137</t>
  </si>
  <si>
    <t>0003.0008.0086.0540</t>
  </si>
  <si>
    <t>0003.0008.0086. 0543</t>
  </si>
  <si>
    <t>0003.0008.0086. 0544</t>
  </si>
  <si>
    <t>0001.0002.0027.0137 Рассмотрение в административном порядке принятого по обращению 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</si>
</sst>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0" fontId="4" fillId="0" borderId="0" xfId="0" applyFont="1" applyAlignment="1">
      <alignment horizontal="justify" vertical="center"/>
    </xf>
    <xf numFmtId="0" fontId="5" fillId="0" borderId="0" xfId="1" applyFont="1" applyAlignment="1">
      <alignment horizontal="left" vertical="distributed" wrapText="1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2" workbookViewId="0">
      <selection activeCell="B49" sqref="B49"/>
    </sheetView>
  </sheetViews>
  <sheetFormatPr defaultRowHeight="15" x14ac:dyDescent="0.25"/>
  <cols>
    <col min="1" max="1" width="19.7109375" style="1" customWidth="1"/>
    <col min="2" max="2" width="7.5703125" style="1" customWidth="1"/>
    <col min="3" max="6" width="9.140625" style="1"/>
    <col min="7" max="7" width="10" style="1" customWidth="1"/>
    <col min="8" max="8" width="7.85546875" style="1" customWidth="1"/>
    <col min="9" max="9" width="10.5703125" style="1" customWidth="1"/>
    <col min="10" max="10" width="19.140625" style="1" customWidth="1"/>
    <col min="11" max="11" width="7.42578125" style="1" customWidth="1"/>
    <col min="12" max="12" width="8.85546875" style="1" customWidth="1"/>
    <col min="13" max="16384" width="9.140625" style="1"/>
  </cols>
  <sheetData>
    <row r="1" spans="1:12" x14ac:dyDescent="0.25">
      <c r="I1" s="58"/>
      <c r="J1" s="58"/>
      <c r="K1" s="58"/>
      <c r="L1" s="58"/>
    </row>
    <row r="2" spans="1:12" s="2" customFormat="1" ht="42" customHeight="1" thickBot="1" x14ac:dyDescent="0.3">
      <c r="A2" s="36" t="s">
        <v>48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1.5" customHeight="1" thickBot="1" x14ac:dyDescent="0.3">
      <c r="A3" s="43" t="s">
        <v>0</v>
      </c>
      <c r="B3" s="46" t="s">
        <v>1</v>
      </c>
      <c r="C3" s="47"/>
      <c r="D3" s="47"/>
      <c r="E3" s="48"/>
      <c r="F3" s="43" t="s">
        <v>2</v>
      </c>
      <c r="G3" s="43" t="s">
        <v>31</v>
      </c>
      <c r="H3" s="37" t="s">
        <v>3</v>
      </c>
      <c r="I3" s="39"/>
      <c r="J3" s="37" t="s">
        <v>4</v>
      </c>
      <c r="K3" s="38"/>
      <c r="L3" s="39"/>
    </row>
    <row r="4" spans="1:12" ht="25.5" customHeight="1" thickBot="1" x14ac:dyDescent="0.3">
      <c r="A4" s="44"/>
      <c r="B4" s="40" t="s">
        <v>5</v>
      </c>
      <c r="C4" s="37" t="s">
        <v>6</v>
      </c>
      <c r="D4" s="38"/>
      <c r="E4" s="39"/>
      <c r="F4" s="44"/>
      <c r="G4" s="44"/>
      <c r="H4" s="40" t="s">
        <v>5</v>
      </c>
      <c r="I4" s="43" t="s">
        <v>7</v>
      </c>
      <c r="J4" s="49" t="s">
        <v>8</v>
      </c>
      <c r="K4" s="40" t="s">
        <v>9</v>
      </c>
      <c r="L4" s="40" t="s">
        <v>10</v>
      </c>
    </row>
    <row r="5" spans="1:12" ht="38.25" x14ac:dyDescent="0.25">
      <c r="A5" s="44"/>
      <c r="B5" s="41"/>
      <c r="C5" s="3" t="s">
        <v>11</v>
      </c>
      <c r="D5" s="3" t="s">
        <v>13</v>
      </c>
      <c r="E5" s="3" t="s">
        <v>15</v>
      </c>
      <c r="F5" s="44"/>
      <c r="G5" s="44"/>
      <c r="H5" s="41"/>
      <c r="I5" s="44"/>
      <c r="J5" s="50"/>
      <c r="K5" s="41"/>
      <c r="L5" s="41"/>
    </row>
    <row r="6" spans="1:12" ht="25.5" x14ac:dyDescent="0.25">
      <c r="A6" s="44"/>
      <c r="B6" s="41"/>
      <c r="C6" s="3" t="s">
        <v>12</v>
      </c>
      <c r="D6" s="3" t="s">
        <v>14</v>
      </c>
      <c r="E6" s="3" t="s">
        <v>16</v>
      </c>
      <c r="F6" s="44"/>
      <c r="G6" s="44"/>
      <c r="H6" s="41"/>
      <c r="I6" s="44"/>
      <c r="J6" s="50"/>
      <c r="K6" s="41"/>
      <c r="L6" s="41"/>
    </row>
    <row r="7" spans="1:12" ht="26.25" thickBot="1" x14ac:dyDescent="0.3">
      <c r="A7" s="45"/>
      <c r="B7" s="42"/>
      <c r="C7" s="4"/>
      <c r="D7" s="4"/>
      <c r="E7" s="5" t="s">
        <v>17</v>
      </c>
      <c r="F7" s="45"/>
      <c r="G7" s="45"/>
      <c r="H7" s="42"/>
      <c r="I7" s="45"/>
      <c r="J7" s="51"/>
      <c r="K7" s="42"/>
      <c r="L7" s="42"/>
    </row>
    <row r="8" spans="1:12" ht="16.5" thickBot="1" x14ac:dyDescent="0.3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x14ac:dyDescent="0.25">
      <c r="A9" s="8" t="s">
        <v>18</v>
      </c>
      <c r="B9" s="52">
        <v>250</v>
      </c>
      <c r="C9" s="52">
        <v>37</v>
      </c>
      <c r="D9" s="52">
        <v>44</v>
      </c>
      <c r="E9" s="52">
        <v>4</v>
      </c>
      <c r="F9" s="52">
        <v>242</v>
      </c>
      <c r="G9" s="52">
        <v>0</v>
      </c>
      <c r="H9" s="52">
        <v>7</v>
      </c>
      <c r="I9" s="52">
        <v>2</v>
      </c>
      <c r="J9" s="9" t="s">
        <v>39</v>
      </c>
      <c r="K9" s="9">
        <v>39</v>
      </c>
      <c r="L9" s="10">
        <f>K9/B9*100</f>
        <v>15.6</v>
      </c>
    </row>
    <row r="10" spans="1:12" x14ac:dyDescent="0.25">
      <c r="A10" s="8">
        <v>7500</v>
      </c>
      <c r="B10" s="53"/>
      <c r="C10" s="53"/>
      <c r="D10" s="53"/>
      <c r="E10" s="53"/>
      <c r="F10" s="53"/>
      <c r="G10" s="53"/>
      <c r="H10" s="53"/>
      <c r="I10" s="53"/>
      <c r="J10" s="9" t="s">
        <v>49</v>
      </c>
      <c r="K10" s="9">
        <v>36</v>
      </c>
      <c r="L10" s="10">
        <f>K10/B9*100</f>
        <v>14.399999999999999</v>
      </c>
    </row>
    <row r="11" spans="1:12" x14ac:dyDescent="0.25">
      <c r="A11" s="11"/>
      <c r="B11" s="53"/>
      <c r="C11" s="53"/>
      <c r="D11" s="53"/>
      <c r="E11" s="53"/>
      <c r="F11" s="53"/>
      <c r="G11" s="53"/>
      <c r="H11" s="53"/>
      <c r="I11" s="53"/>
      <c r="J11" s="9" t="s">
        <v>32</v>
      </c>
      <c r="K11" s="9">
        <v>26</v>
      </c>
      <c r="L11" s="10">
        <f>K11/B9*100</f>
        <v>10.4</v>
      </c>
    </row>
    <row r="12" spans="1:12" ht="3" customHeight="1" thickBot="1" x14ac:dyDescent="0.3">
      <c r="A12" s="12"/>
      <c r="B12" s="54"/>
      <c r="C12" s="54"/>
      <c r="D12" s="54"/>
      <c r="E12" s="54"/>
      <c r="F12" s="54"/>
      <c r="G12" s="54"/>
      <c r="H12" s="54"/>
      <c r="I12" s="54"/>
      <c r="J12" s="13"/>
      <c r="K12" s="13"/>
      <c r="L12" s="10"/>
    </row>
    <row r="13" spans="1:12" ht="36" customHeight="1" x14ac:dyDescent="0.25">
      <c r="A13" s="8" t="s">
        <v>19</v>
      </c>
      <c r="B13" s="52">
        <v>727</v>
      </c>
      <c r="C13" s="52">
        <v>19</v>
      </c>
      <c r="D13" s="52">
        <v>324</v>
      </c>
      <c r="E13" s="52">
        <v>14</v>
      </c>
      <c r="F13" s="52">
        <v>725</v>
      </c>
      <c r="G13" s="52">
        <v>0</v>
      </c>
      <c r="H13" s="52">
        <v>13</v>
      </c>
      <c r="I13" s="52">
        <v>2</v>
      </c>
      <c r="J13" s="9" t="s">
        <v>42</v>
      </c>
      <c r="K13" s="9">
        <v>234</v>
      </c>
      <c r="L13" s="14">
        <f>K13/B13*100</f>
        <v>32.187070151306742</v>
      </c>
    </row>
    <row r="14" spans="1:12" ht="12.75" customHeight="1" x14ac:dyDescent="0.25">
      <c r="A14" s="8">
        <v>7580</v>
      </c>
      <c r="B14" s="53"/>
      <c r="C14" s="53"/>
      <c r="D14" s="53"/>
      <c r="E14" s="53"/>
      <c r="F14" s="53"/>
      <c r="G14" s="53"/>
      <c r="H14" s="53"/>
      <c r="I14" s="53"/>
      <c r="J14" s="9" t="s">
        <v>43</v>
      </c>
      <c r="K14" s="9">
        <v>214</v>
      </c>
      <c r="L14" s="15">
        <f>K14/B13*100</f>
        <v>29.436038514442913</v>
      </c>
    </row>
    <row r="15" spans="1:12" ht="19.5" customHeight="1" thickBot="1" x14ac:dyDescent="0.3">
      <c r="A15" s="11"/>
      <c r="B15" s="53"/>
      <c r="C15" s="53"/>
      <c r="D15" s="53"/>
      <c r="E15" s="53"/>
      <c r="F15" s="53"/>
      <c r="G15" s="53"/>
      <c r="H15" s="53"/>
      <c r="I15" s="53"/>
      <c r="J15" s="9" t="s">
        <v>38</v>
      </c>
      <c r="K15" s="9">
        <v>99</v>
      </c>
      <c r="L15" s="16">
        <f>K15/B13*100</f>
        <v>13.617606602475929</v>
      </c>
    </row>
    <row r="16" spans="1:12" ht="0.75" customHeight="1" thickBot="1" x14ac:dyDescent="0.3">
      <c r="A16" s="12"/>
      <c r="B16" s="54"/>
      <c r="C16" s="54"/>
      <c r="D16" s="54"/>
      <c r="E16" s="54"/>
      <c r="F16" s="54"/>
      <c r="G16" s="54"/>
      <c r="H16" s="54"/>
      <c r="I16" s="54"/>
      <c r="J16" s="13"/>
      <c r="K16" s="13"/>
      <c r="L16" s="17"/>
    </row>
    <row r="17" spans="1:12" ht="25.5" x14ac:dyDescent="0.25">
      <c r="A17" s="8" t="s">
        <v>20</v>
      </c>
      <c r="B17" s="52">
        <v>2770</v>
      </c>
      <c r="C17" s="52">
        <v>110</v>
      </c>
      <c r="D17" s="52">
        <v>1344</v>
      </c>
      <c r="E17" s="52">
        <v>67</v>
      </c>
      <c r="F17" s="52">
        <v>2769</v>
      </c>
      <c r="G17" s="55" t="s">
        <v>41</v>
      </c>
      <c r="H17" s="52">
        <v>11</v>
      </c>
      <c r="I17" s="52">
        <v>3</v>
      </c>
      <c r="J17" s="9" t="s">
        <v>33</v>
      </c>
      <c r="K17" s="9">
        <v>747</v>
      </c>
      <c r="L17" s="10">
        <f>K17/B17*100</f>
        <v>26.967509025270758</v>
      </c>
    </row>
    <row r="18" spans="1:12" x14ac:dyDescent="0.25">
      <c r="A18" s="8">
        <v>7536</v>
      </c>
      <c r="B18" s="53"/>
      <c r="C18" s="53"/>
      <c r="D18" s="53"/>
      <c r="E18" s="53"/>
      <c r="F18" s="53"/>
      <c r="G18" s="56"/>
      <c r="H18" s="53"/>
      <c r="I18" s="53"/>
      <c r="J18" s="9" t="s">
        <v>45</v>
      </c>
      <c r="K18" s="9">
        <v>669</v>
      </c>
      <c r="L18" s="10">
        <f>K18/B17*100</f>
        <v>24.151624548736461</v>
      </c>
    </row>
    <row r="19" spans="1:12" x14ac:dyDescent="0.25">
      <c r="A19" s="11"/>
      <c r="B19" s="53"/>
      <c r="C19" s="53"/>
      <c r="D19" s="53"/>
      <c r="E19" s="53"/>
      <c r="F19" s="53"/>
      <c r="G19" s="56"/>
      <c r="H19" s="53"/>
      <c r="I19" s="53"/>
      <c r="J19" s="9" t="s">
        <v>38</v>
      </c>
      <c r="K19" s="9">
        <v>569</v>
      </c>
      <c r="L19" s="10">
        <f>K19/B17*100</f>
        <v>20.541516245487365</v>
      </c>
    </row>
    <row r="20" spans="1:12" ht="1.5" customHeight="1" thickBot="1" x14ac:dyDescent="0.3">
      <c r="A20" s="12"/>
      <c r="B20" s="54"/>
      <c r="C20" s="54"/>
      <c r="D20" s="54"/>
      <c r="E20" s="54"/>
      <c r="F20" s="54"/>
      <c r="G20" s="57"/>
      <c r="H20" s="54"/>
      <c r="I20" s="54"/>
      <c r="J20" s="13"/>
      <c r="K20" s="13"/>
      <c r="L20" s="18"/>
    </row>
    <row r="21" spans="1:12" ht="36.75" customHeight="1" x14ac:dyDescent="0.25">
      <c r="A21" s="8" t="s">
        <v>21</v>
      </c>
      <c r="B21" s="52">
        <v>791</v>
      </c>
      <c r="C21" s="52">
        <v>25</v>
      </c>
      <c r="D21" s="52">
        <v>356</v>
      </c>
      <c r="E21" s="52">
        <v>8</v>
      </c>
      <c r="F21" s="52">
        <v>791</v>
      </c>
      <c r="G21" s="52">
        <v>0</v>
      </c>
      <c r="H21" s="52">
        <v>4</v>
      </c>
      <c r="I21" s="52">
        <v>3</v>
      </c>
      <c r="J21" s="9" t="s">
        <v>40</v>
      </c>
      <c r="K21" s="9">
        <v>213</v>
      </c>
      <c r="L21" s="10">
        <f>K21/B21*100</f>
        <v>26.927939317319847</v>
      </c>
    </row>
    <row r="22" spans="1:12" x14ac:dyDescent="0.25">
      <c r="A22" s="8">
        <v>7524</v>
      </c>
      <c r="B22" s="53"/>
      <c r="C22" s="53"/>
      <c r="D22" s="53"/>
      <c r="E22" s="53"/>
      <c r="F22" s="53"/>
      <c r="G22" s="53"/>
      <c r="H22" s="53"/>
      <c r="I22" s="53"/>
      <c r="J22" s="9" t="s">
        <v>38</v>
      </c>
      <c r="K22" s="9">
        <v>134</v>
      </c>
      <c r="L22" s="10">
        <f>K22/B21*100</f>
        <v>16.940581542351456</v>
      </c>
    </row>
    <row r="23" spans="1:12" x14ac:dyDescent="0.25">
      <c r="A23" s="11"/>
      <c r="B23" s="53"/>
      <c r="C23" s="53"/>
      <c r="D23" s="53"/>
      <c r="E23" s="53"/>
      <c r="F23" s="53"/>
      <c r="G23" s="53"/>
      <c r="H23" s="53"/>
      <c r="I23" s="53"/>
      <c r="J23" s="9" t="s">
        <v>32</v>
      </c>
      <c r="K23" s="9">
        <v>113</v>
      </c>
      <c r="L23" s="10">
        <f>K23/B21*100</f>
        <v>14.285714285714285</v>
      </c>
    </row>
    <row r="24" spans="1:12" ht="0.75" customHeight="1" thickBot="1" x14ac:dyDescent="0.3">
      <c r="A24" s="12"/>
      <c r="B24" s="54"/>
      <c r="C24" s="54"/>
      <c r="D24" s="54"/>
      <c r="E24" s="54"/>
      <c r="F24" s="54"/>
      <c r="G24" s="54"/>
      <c r="H24" s="54"/>
      <c r="I24" s="54"/>
      <c r="J24" s="13"/>
      <c r="K24" s="13"/>
      <c r="L24" s="18"/>
    </row>
    <row r="25" spans="1:12" ht="36" customHeight="1" x14ac:dyDescent="0.25">
      <c r="A25" s="8" t="s">
        <v>22</v>
      </c>
      <c r="B25" s="52">
        <v>430</v>
      </c>
      <c r="C25" s="52">
        <v>20</v>
      </c>
      <c r="D25" s="52">
        <v>281</v>
      </c>
      <c r="E25" s="52">
        <v>19</v>
      </c>
      <c r="F25" s="52">
        <v>430</v>
      </c>
      <c r="G25" s="52">
        <v>0</v>
      </c>
      <c r="H25" s="52">
        <v>0</v>
      </c>
      <c r="I25" s="52">
        <v>0</v>
      </c>
      <c r="J25" s="9" t="s">
        <v>50</v>
      </c>
      <c r="K25" s="9">
        <v>99</v>
      </c>
      <c r="L25" s="10">
        <f>K25/B25*100</f>
        <v>23.02325581395349</v>
      </c>
    </row>
    <row r="26" spans="1:12" x14ac:dyDescent="0.25">
      <c r="A26" s="8">
        <v>7530</v>
      </c>
      <c r="B26" s="53"/>
      <c r="C26" s="53"/>
      <c r="D26" s="53"/>
      <c r="E26" s="53"/>
      <c r="F26" s="53"/>
      <c r="G26" s="53"/>
      <c r="H26" s="53"/>
      <c r="I26" s="53"/>
      <c r="J26" s="9" t="s">
        <v>39</v>
      </c>
      <c r="K26" s="9">
        <v>89</v>
      </c>
      <c r="L26" s="10">
        <f>K26/B25*100</f>
        <v>20.697674418604649</v>
      </c>
    </row>
    <row r="27" spans="1:12" ht="14.25" customHeight="1" x14ac:dyDescent="0.25">
      <c r="A27" s="11"/>
      <c r="B27" s="53"/>
      <c r="C27" s="53"/>
      <c r="D27" s="53"/>
      <c r="E27" s="53"/>
      <c r="F27" s="53"/>
      <c r="G27" s="53"/>
      <c r="H27" s="53"/>
      <c r="I27" s="53"/>
      <c r="J27" s="9" t="s">
        <v>51</v>
      </c>
      <c r="K27" s="9">
        <v>77</v>
      </c>
      <c r="L27" s="10">
        <f>K27/B25*100</f>
        <v>17.906976744186046</v>
      </c>
    </row>
    <row r="28" spans="1:12" ht="3" customHeight="1" thickBot="1" x14ac:dyDescent="0.3">
      <c r="A28" s="12"/>
      <c r="B28" s="54"/>
      <c r="C28" s="54"/>
      <c r="D28" s="54"/>
      <c r="E28" s="54"/>
      <c r="F28" s="54"/>
      <c r="G28" s="54"/>
      <c r="H28" s="54"/>
      <c r="I28" s="54"/>
      <c r="J28" s="13"/>
      <c r="K28" s="13"/>
      <c r="L28" s="18"/>
    </row>
    <row r="29" spans="1:12" ht="42.75" customHeight="1" x14ac:dyDescent="0.25">
      <c r="A29" s="8" t="s">
        <v>23</v>
      </c>
      <c r="B29" s="52">
        <v>541</v>
      </c>
      <c r="C29" s="52">
        <v>13</v>
      </c>
      <c r="D29" s="52">
        <v>441</v>
      </c>
      <c r="E29" s="52">
        <v>20</v>
      </c>
      <c r="F29" s="52">
        <v>541</v>
      </c>
      <c r="G29" s="52">
        <v>0</v>
      </c>
      <c r="H29" s="52">
        <v>1</v>
      </c>
      <c r="I29" s="52">
        <v>0</v>
      </c>
      <c r="J29" s="9" t="s">
        <v>33</v>
      </c>
      <c r="K29" s="9">
        <v>149</v>
      </c>
      <c r="L29" s="10">
        <f>K29/B29*100</f>
        <v>27.541589648798521</v>
      </c>
    </row>
    <row r="30" spans="1:12" x14ac:dyDescent="0.25">
      <c r="A30" s="8">
        <v>7505</v>
      </c>
      <c r="B30" s="53"/>
      <c r="C30" s="53"/>
      <c r="D30" s="53"/>
      <c r="E30" s="53"/>
      <c r="F30" s="53"/>
      <c r="G30" s="53"/>
      <c r="H30" s="53"/>
      <c r="I30" s="53"/>
      <c r="J30" s="9" t="s">
        <v>38</v>
      </c>
      <c r="K30" s="9">
        <v>107</v>
      </c>
      <c r="L30" s="10">
        <f>K30/B29*100</f>
        <v>19.778188539741219</v>
      </c>
    </row>
    <row r="31" spans="1:12" ht="17.25" customHeight="1" x14ac:dyDescent="0.25">
      <c r="A31" s="11"/>
      <c r="B31" s="53"/>
      <c r="C31" s="53"/>
      <c r="D31" s="53"/>
      <c r="E31" s="53"/>
      <c r="F31" s="53"/>
      <c r="G31" s="53"/>
      <c r="H31" s="53"/>
      <c r="I31" s="53"/>
      <c r="J31" s="9" t="s">
        <v>43</v>
      </c>
      <c r="K31" s="9">
        <v>86</v>
      </c>
      <c r="L31" s="10">
        <f>K31/B29*100</f>
        <v>15.89648798521257</v>
      </c>
    </row>
    <row r="32" spans="1:12" ht="1.5" customHeight="1" thickBot="1" x14ac:dyDescent="0.3">
      <c r="A32" s="12"/>
      <c r="B32" s="54"/>
      <c r="C32" s="54"/>
      <c r="D32" s="54"/>
      <c r="E32" s="54"/>
      <c r="F32" s="54"/>
      <c r="G32" s="54"/>
      <c r="H32" s="54"/>
      <c r="I32" s="54"/>
      <c r="J32" s="13"/>
      <c r="K32" s="13"/>
      <c r="L32" s="18"/>
    </row>
    <row r="33" spans="1:12" ht="36" customHeight="1" x14ac:dyDescent="0.25">
      <c r="A33" s="8" t="s">
        <v>24</v>
      </c>
      <c r="B33" s="52">
        <v>263</v>
      </c>
      <c r="C33" s="52">
        <v>26</v>
      </c>
      <c r="D33" s="52">
        <v>143</v>
      </c>
      <c r="E33" s="52">
        <v>9</v>
      </c>
      <c r="F33" s="52">
        <v>261</v>
      </c>
      <c r="G33" s="52">
        <v>0</v>
      </c>
      <c r="H33" s="52">
        <v>1</v>
      </c>
      <c r="I33" s="52">
        <v>1</v>
      </c>
      <c r="J33" s="9" t="s">
        <v>39</v>
      </c>
      <c r="K33" s="9">
        <v>78</v>
      </c>
      <c r="L33" s="10">
        <f>K33/B33*100</f>
        <v>29.657794676806081</v>
      </c>
    </row>
    <row r="34" spans="1:12" x14ac:dyDescent="0.25">
      <c r="A34" s="8">
        <v>7513</v>
      </c>
      <c r="B34" s="53"/>
      <c r="C34" s="53"/>
      <c r="D34" s="53"/>
      <c r="E34" s="53"/>
      <c r="F34" s="53"/>
      <c r="G34" s="53"/>
      <c r="H34" s="53"/>
      <c r="I34" s="53"/>
      <c r="J34" s="9" t="s">
        <v>38</v>
      </c>
      <c r="K34" s="9">
        <v>72</v>
      </c>
      <c r="L34" s="10">
        <f>K34/B33*100</f>
        <v>27.376425855513308</v>
      </c>
    </row>
    <row r="35" spans="1:12" x14ac:dyDescent="0.25">
      <c r="A35" s="11"/>
      <c r="B35" s="53"/>
      <c r="C35" s="53"/>
      <c r="D35" s="53"/>
      <c r="E35" s="53"/>
      <c r="F35" s="53"/>
      <c r="G35" s="53"/>
      <c r="H35" s="53"/>
      <c r="I35" s="53"/>
      <c r="J35" s="9" t="s">
        <v>33</v>
      </c>
      <c r="K35" s="9">
        <v>50</v>
      </c>
      <c r="L35" s="10">
        <f>K35/B33*100</f>
        <v>19.011406844106464</v>
      </c>
    </row>
    <row r="36" spans="1:12" ht="6.75" customHeight="1" thickBot="1" x14ac:dyDescent="0.3">
      <c r="A36" s="12"/>
      <c r="B36" s="54"/>
      <c r="C36" s="54"/>
      <c r="D36" s="54"/>
      <c r="E36" s="54"/>
      <c r="F36" s="54"/>
      <c r="G36" s="54"/>
      <c r="H36" s="54"/>
      <c r="I36" s="54"/>
      <c r="J36" s="13"/>
      <c r="K36" s="13"/>
      <c r="L36" s="19"/>
    </row>
    <row r="37" spans="1:12" ht="35.25" customHeight="1" x14ac:dyDescent="0.25">
      <c r="A37" s="8" t="s">
        <v>25</v>
      </c>
      <c r="B37" s="52">
        <v>612</v>
      </c>
      <c r="C37" s="52">
        <v>25</v>
      </c>
      <c r="D37" s="52">
        <v>174</v>
      </c>
      <c r="E37" s="52">
        <v>2</v>
      </c>
      <c r="F37" s="52">
        <v>604</v>
      </c>
      <c r="G37" s="52">
        <v>0</v>
      </c>
      <c r="H37" s="52">
        <v>4</v>
      </c>
      <c r="I37" s="52">
        <v>0</v>
      </c>
      <c r="J37" s="9" t="s">
        <v>33</v>
      </c>
      <c r="K37" s="9">
        <v>251</v>
      </c>
      <c r="L37" s="10">
        <f>K37/B37*100</f>
        <v>41.013071895424837</v>
      </c>
    </row>
    <row r="38" spans="1:12" ht="30" x14ac:dyDescent="0.25">
      <c r="A38" s="8">
        <v>7527</v>
      </c>
      <c r="B38" s="53"/>
      <c r="C38" s="53"/>
      <c r="D38" s="53"/>
      <c r="E38" s="53"/>
      <c r="F38" s="53"/>
      <c r="G38" s="53"/>
      <c r="H38" s="53"/>
      <c r="I38" s="53"/>
      <c r="J38" s="9" t="s">
        <v>52</v>
      </c>
      <c r="K38" s="9">
        <v>109</v>
      </c>
      <c r="L38" s="10">
        <f>K38/B37*100</f>
        <v>17.81045751633987</v>
      </c>
    </row>
    <row r="39" spans="1:12" x14ac:dyDescent="0.25">
      <c r="A39" s="11"/>
      <c r="B39" s="53"/>
      <c r="C39" s="53"/>
      <c r="D39" s="53"/>
      <c r="E39" s="53"/>
      <c r="F39" s="53"/>
      <c r="G39" s="53"/>
      <c r="H39" s="53"/>
      <c r="I39" s="53"/>
      <c r="J39" s="9" t="s">
        <v>50</v>
      </c>
      <c r="K39" s="9">
        <v>83</v>
      </c>
      <c r="L39" s="10">
        <f>K39/B37*100</f>
        <v>13.562091503267974</v>
      </c>
    </row>
    <row r="40" spans="1:12" ht="7.5" customHeight="1" thickBot="1" x14ac:dyDescent="0.3">
      <c r="A40" s="12"/>
      <c r="B40" s="54"/>
      <c r="C40" s="54"/>
      <c r="D40" s="54"/>
      <c r="E40" s="54"/>
      <c r="F40" s="54"/>
      <c r="G40" s="54"/>
      <c r="H40" s="54"/>
      <c r="I40" s="54"/>
      <c r="J40" s="13"/>
      <c r="K40" s="13"/>
      <c r="L40" s="10"/>
    </row>
    <row r="41" spans="1:12" ht="36.75" customHeight="1" x14ac:dyDescent="0.25">
      <c r="A41" s="8" t="s">
        <v>26</v>
      </c>
      <c r="B41" s="52">
        <v>711</v>
      </c>
      <c r="C41" s="52">
        <v>12</v>
      </c>
      <c r="D41" s="52">
        <v>214</v>
      </c>
      <c r="E41" s="52">
        <v>10</v>
      </c>
      <c r="F41" s="52">
        <v>706</v>
      </c>
      <c r="G41" s="52">
        <v>0</v>
      </c>
      <c r="H41" s="52">
        <v>12</v>
      </c>
      <c r="I41" s="52">
        <v>12</v>
      </c>
      <c r="J41" s="20" t="s">
        <v>38</v>
      </c>
      <c r="K41" s="21">
        <v>299</v>
      </c>
      <c r="L41" s="14">
        <f>K41/B41*100</f>
        <v>42.053445850914208</v>
      </c>
    </row>
    <row r="42" spans="1:12" x14ac:dyDescent="0.25">
      <c r="A42" s="8">
        <v>7538</v>
      </c>
      <c r="B42" s="53"/>
      <c r="C42" s="53"/>
      <c r="D42" s="53"/>
      <c r="E42" s="53"/>
      <c r="F42" s="53"/>
      <c r="G42" s="53"/>
      <c r="H42" s="53"/>
      <c r="I42" s="53"/>
      <c r="J42" s="22" t="s">
        <v>33</v>
      </c>
      <c r="K42" s="9">
        <v>246</v>
      </c>
      <c r="L42" s="15">
        <f>K42/B41*100</f>
        <v>34.599156118143462</v>
      </c>
    </row>
    <row r="43" spans="1:12" ht="15.75" thickBot="1" x14ac:dyDescent="0.3">
      <c r="A43" s="11"/>
      <c r="B43" s="53"/>
      <c r="C43" s="53"/>
      <c r="D43" s="53"/>
      <c r="E43" s="53"/>
      <c r="F43" s="53"/>
      <c r="G43" s="53"/>
      <c r="H43" s="53"/>
      <c r="I43" s="53"/>
      <c r="J43" s="23" t="s">
        <v>50</v>
      </c>
      <c r="K43" s="13">
        <v>103</v>
      </c>
      <c r="L43" s="16">
        <f>K43/B41*100</f>
        <v>14.486638537271448</v>
      </c>
    </row>
    <row r="44" spans="1:12" ht="0.75" customHeight="1" thickBot="1" x14ac:dyDescent="0.3">
      <c r="A44" s="11"/>
      <c r="B44" s="53"/>
      <c r="C44" s="53"/>
      <c r="D44" s="53"/>
      <c r="E44" s="53"/>
      <c r="F44" s="53"/>
      <c r="G44" s="53"/>
      <c r="H44" s="53"/>
      <c r="I44" s="53"/>
      <c r="J44" s="9"/>
      <c r="K44" s="9"/>
      <c r="L44" s="16"/>
    </row>
    <row r="45" spans="1:12" ht="6.75" hidden="1" customHeight="1" thickBot="1" x14ac:dyDescent="0.3">
      <c r="A45" s="12"/>
      <c r="B45" s="54"/>
      <c r="C45" s="54"/>
      <c r="D45" s="54"/>
      <c r="E45" s="54"/>
      <c r="F45" s="54"/>
      <c r="G45" s="54"/>
      <c r="H45" s="54"/>
      <c r="I45" s="54"/>
      <c r="J45" s="13"/>
      <c r="K45" s="13"/>
      <c r="L45" s="17"/>
    </row>
    <row r="46" spans="1:12" ht="19.5" customHeight="1" x14ac:dyDescent="0.25">
      <c r="A46" s="43" t="s">
        <v>27</v>
      </c>
      <c r="B46" s="52">
        <f>SUM(B9:B43)</f>
        <v>7095</v>
      </c>
      <c r="C46" s="52">
        <f>SUM(C9:C41)</f>
        <v>287</v>
      </c>
      <c r="D46" s="52">
        <f>SUM(D9:D44)</f>
        <v>3321</v>
      </c>
      <c r="E46" s="52">
        <f>SUM(E9:E41)</f>
        <v>153</v>
      </c>
      <c r="F46" s="52">
        <f>SUM(F9:F41)</f>
        <v>7069</v>
      </c>
      <c r="G46" s="52">
        <v>0</v>
      </c>
      <c r="H46" s="52">
        <f>SUM(H9:H41)</f>
        <v>53</v>
      </c>
      <c r="I46" s="52">
        <f>SUM(I9:I41)</f>
        <v>23</v>
      </c>
      <c r="J46" s="20" t="s">
        <v>33</v>
      </c>
      <c r="K46" s="21">
        <v>1873</v>
      </c>
      <c r="L46" s="24">
        <f>K46/B46*100</f>
        <v>26.398872445384075</v>
      </c>
    </row>
    <row r="47" spans="1:12" ht="15" customHeight="1" x14ac:dyDescent="0.25">
      <c r="A47" s="44"/>
      <c r="B47" s="53"/>
      <c r="C47" s="53"/>
      <c r="D47" s="53"/>
      <c r="E47" s="53"/>
      <c r="F47" s="53"/>
      <c r="G47" s="53"/>
      <c r="H47" s="53"/>
      <c r="I47" s="53"/>
      <c r="J47" s="22" t="s">
        <v>38</v>
      </c>
      <c r="K47" s="9">
        <v>1456</v>
      </c>
      <c r="L47" s="10">
        <f>K47/B46*100</f>
        <v>20.521494009866103</v>
      </c>
    </row>
    <row r="48" spans="1:12" ht="20.25" customHeight="1" thickBot="1" x14ac:dyDescent="0.3">
      <c r="A48" s="45"/>
      <c r="B48" s="54"/>
      <c r="C48" s="54"/>
      <c r="D48" s="54"/>
      <c r="E48" s="54"/>
      <c r="F48" s="54"/>
      <c r="G48" s="54"/>
      <c r="H48" s="54"/>
      <c r="I48" s="54"/>
      <c r="J48" s="23" t="s">
        <v>50</v>
      </c>
      <c r="K48" s="13">
        <v>770</v>
      </c>
      <c r="L48" s="18">
        <f>K48/B46*100</f>
        <v>10.852713178294573</v>
      </c>
    </row>
    <row r="49" spans="1:12" ht="7.5" customHeight="1" x14ac:dyDescent="0.25">
      <c r="A49" s="25"/>
      <c r="B49" s="26"/>
      <c r="C49" s="26"/>
      <c r="D49" s="26"/>
      <c r="E49" s="26"/>
      <c r="F49" s="26"/>
      <c r="G49" s="26"/>
      <c r="H49" s="26"/>
      <c r="I49" s="26"/>
      <c r="J49" s="27"/>
      <c r="K49" s="27"/>
      <c r="L49" s="27"/>
    </row>
    <row r="50" spans="1:12" x14ac:dyDescent="0.25">
      <c r="A50" s="28" t="s">
        <v>28</v>
      </c>
    </row>
    <row r="51" spans="1:12" x14ac:dyDescent="0.25">
      <c r="A51" s="29" t="s">
        <v>34</v>
      </c>
      <c r="B51" s="29"/>
      <c r="C51" s="29"/>
    </row>
    <row r="52" spans="1:12" x14ac:dyDescent="0.25">
      <c r="A52" s="29" t="s">
        <v>44</v>
      </c>
      <c r="B52" s="29"/>
      <c r="C52" s="29"/>
    </row>
    <row r="53" spans="1:12" x14ac:dyDescent="0.25">
      <c r="A53" s="29" t="s">
        <v>35</v>
      </c>
      <c r="B53" s="29"/>
      <c r="C53" s="29"/>
    </row>
    <row r="54" spans="1:12" x14ac:dyDescent="0.25">
      <c r="A54" s="30" t="s">
        <v>47</v>
      </c>
      <c r="B54" s="31"/>
      <c r="C54" s="31"/>
      <c r="D54" s="31"/>
      <c r="E54" s="31"/>
    </row>
    <row r="55" spans="1:12" x14ac:dyDescent="0.25">
      <c r="A55" s="30" t="s">
        <v>36</v>
      </c>
      <c r="B55" s="31"/>
      <c r="C55" s="31"/>
      <c r="D55" s="31"/>
      <c r="E55" s="31"/>
    </row>
    <row r="56" spans="1:12" x14ac:dyDescent="0.25">
      <c r="A56" s="32" t="s">
        <v>53</v>
      </c>
      <c r="B56" s="32"/>
      <c r="C56" s="32"/>
      <c r="D56" s="32"/>
      <c r="E56" s="32"/>
      <c r="F56" s="32"/>
    </row>
    <row r="57" spans="1:12" x14ac:dyDescent="0.25">
      <c r="A57" s="29" t="s">
        <v>37</v>
      </c>
      <c r="B57" s="29"/>
      <c r="C57" s="29"/>
      <c r="D57" s="29"/>
      <c r="E57" s="29"/>
    </row>
    <row r="58" spans="1:12" x14ac:dyDescent="0.25">
      <c r="A58" s="29" t="s">
        <v>46</v>
      </c>
      <c r="B58" s="29"/>
      <c r="C58" s="29"/>
      <c r="D58" s="29"/>
      <c r="E58" s="29"/>
    </row>
    <row r="59" spans="1:12" x14ac:dyDescent="0.25">
      <c r="A59" s="35" t="s">
        <v>29</v>
      </c>
      <c r="B59" s="35"/>
      <c r="C59" s="35"/>
      <c r="D59" s="35"/>
      <c r="E59" s="35"/>
      <c r="F59" s="35"/>
      <c r="G59" s="35"/>
      <c r="H59" s="35"/>
      <c r="I59" s="35"/>
    </row>
    <row r="60" spans="1:12" x14ac:dyDescent="0.25">
      <c r="A60" s="34" t="s">
        <v>30</v>
      </c>
      <c r="B60" s="34"/>
      <c r="C60" s="34"/>
      <c r="D60" s="34"/>
      <c r="E60" s="34"/>
      <c r="F60" s="34"/>
      <c r="G60" s="34"/>
      <c r="H60" s="34"/>
      <c r="I60" s="34"/>
      <c r="J60" s="34"/>
    </row>
    <row r="61" spans="1:12" x14ac:dyDescent="0.25">
      <c r="A61" s="33"/>
    </row>
    <row r="62" spans="1:12" x14ac:dyDescent="0.25">
      <c r="A62" s="28"/>
    </row>
  </sheetData>
  <mergeCells count="98"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L4:L7"/>
    <mergeCell ref="I13:I16"/>
    <mergeCell ref="G9:G12"/>
    <mergeCell ref="H9:H12"/>
    <mergeCell ref="I9:I12"/>
    <mergeCell ref="F9:F12"/>
    <mergeCell ref="G17:G20"/>
    <mergeCell ref="F13:F16"/>
    <mergeCell ref="G13:G16"/>
    <mergeCell ref="H13:H16"/>
    <mergeCell ref="C13:C16"/>
    <mergeCell ref="D13:D16"/>
    <mergeCell ref="E13:E16"/>
    <mergeCell ref="B46:B48"/>
    <mergeCell ref="B9:B12"/>
    <mergeCell ref="C9:C12"/>
    <mergeCell ref="D9:D12"/>
    <mergeCell ref="E9:E12"/>
    <mergeCell ref="A60:J60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B13:B16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2019-01-21T01:55:04Z</cp:lastPrinted>
  <dcterms:created xsi:type="dcterms:W3CDTF">2017-11-09T08:03:39Z</dcterms:created>
  <dcterms:modified xsi:type="dcterms:W3CDTF">2019-01-22T07:41:43Z</dcterms:modified>
</cp:coreProperties>
</file>