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0" windowHeight="12360" tabRatio="525" firstSheet="14" activeTab="16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'P3'!$B$1:$B$80</definedName>
    <definedName name="_xlnm._FilterDatabase" localSheetId="16" hidden="1">'Р5'!$B$1:$B$100</definedName>
    <definedName name="_xlnm.Print_Titles" localSheetId="1">'P1'!$4:$10</definedName>
    <definedName name="_xlnm.Print_Titles" localSheetId="14">'P3'!$1:$7</definedName>
    <definedName name="_xlnm.Print_Titles" localSheetId="13">'Р.Справочно 2_Задолж по налогам'!$1:$3</definedName>
    <definedName name="_xlnm.Print_Titles" localSheetId="2">'Р2'!$5:$10</definedName>
    <definedName name="_xlnm.Print_Titles" localSheetId="16">'Р5'!$1:$10</definedName>
    <definedName name="_xlnm.Print_Area" localSheetId="1">'P1'!$A$1:$R$33</definedName>
    <definedName name="_xlnm.Print_Area" localSheetId="14">'P3'!$A$1:$R$78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'Р2'!$A$1:$R$71</definedName>
    <definedName name="_xlnm.Print_Area" localSheetId="15">'Р4'!$A$1:$G$17</definedName>
    <definedName name="_xlnm.Print_Area" localSheetId="16">'Р5'!$A$1:$S$100</definedName>
  </definedNames>
  <calcPr fullCalcOnLoad="1"/>
</workbook>
</file>

<file path=xl/sharedStrings.xml><?xml version="1.0" encoding="utf-8"?>
<sst xmlns="http://schemas.openxmlformats.org/spreadsheetml/2006/main" count="577" uniqueCount="342">
  <si>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</si>
  <si>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</si>
  <si>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</si>
  <si>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</si>
  <si>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</si>
  <si>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</si>
  <si>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</si>
  <si>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</si>
  <si>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</si>
  <si>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</si>
  <si>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</si>
  <si>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</si>
  <si>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</si>
  <si>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</si>
  <si>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</si>
  <si>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</si>
  <si>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</si>
  <si>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</si>
  <si>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</si>
  <si>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</si>
  <si>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</si>
  <si>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</si>
  <si>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</si>
  <si>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</si>
  <si>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</si>
  <si>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</si>
  <si>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</si>
  <si>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</si>
  <si>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</si>
  <si>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</si>
  <si>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</si>
  <si>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</si>
  <si>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</si>
  <si>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</si>
  <si>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</si>
  <si>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</si>
  <si>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</si>
  <si>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</si>
  <si>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</si>
  <si>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</si>
  <si>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</si>
  <si>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</si>
  <si>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</si>
  <si>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</si>
  <si>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</si>
  <si>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</si>
  <si>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</si>
  <si>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</si>
  <si>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</si>
  <si>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</si>
  <si>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</si>
  <si>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</si>
  <si>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</si>
  <si>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</si>
  <si>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</si>
  <si>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</si>
  <si>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</si>
  <si>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</si>
  <si>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</si>
  <si>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</si>
  <si>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</si>
  <si>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</si>
  <si>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</si>
  <si>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</si>
  <si>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</si>
  <si>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 в т.ч.:</t>
    </r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</si>
  <si>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</si>
  <si>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</si>
  <si>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</si>
  <si>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</si>
  <si>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</si>
  <si>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</si>
  <si>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</si>
  <si>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</si>
  <si>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</si>
  <si>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</si>
  <si>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</si>
  <si>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</si>
  <si>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</si>
  <si>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</si>
  <si>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</si>
  <si>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</si>
  <si>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</si>
  <si>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</si>
  <si>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</si>
  <si>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</si>
  <si>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</si>
  <si>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</si>
  <si>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</si>
  <si>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</si>
  <si>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</si>
  <si>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</si>
  <si>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</si>
  <si>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</si>
  <si>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</si>
  <si>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</si>
  <si>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</si>
  <si>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</si>
  <si>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</si>
  <si>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</si>
  <si>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</si>
  <si>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</si>
  <si>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</si>
  <si>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</si>
  <si>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</si>
  <si>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</si>
  <si>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</si>
  <si>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</si>
  <si>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</si>
  <si>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</si>
  <si>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</si>
  <si>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</si>
  <si>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</si>
  <si>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</si>
  <si>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</si>
  <si>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</si>
  <si>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</si>
  <si>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</si>
  <si>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</si>
  <si>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                          в том числе: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</si>
  <si>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</si>
  <si>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</si>
  <si>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</si>
  <si>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</si>
  <si>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 ПЕРЕД БЮДЖЕТОМ ПО ПЕНЯМ И НАЛОГОВЫМ САНКЦИЯМ – ВСЕГО,               в том числе: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</si>
  <si>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</si>
  <si>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</si>
  <si>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</si>
  <si>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</si>
  <si>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</si>
  <si>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</si>
  <si>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</si>
  <si>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</si>
  <si>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</si>
  <si>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</si>
  <si>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</si>
  <si>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</si>
  <si>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</si>
  <si>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</si>
  <si>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</si>
  <si>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</si>
  <si>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</si>
  <si>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</si>
  <si>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</si>
  <si>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</si>
  <si>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</si>
  <si>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</si>
  <si>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</si>
  <si>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</si>
  <si>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</si>
  <si>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</si>
  <si>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</si>
  <si>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</si>
  <si>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</si>
  <si>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</si>
  <si>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</si>
  <si>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Х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</si>
  <si>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</si>
  <si>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</si>
  <si>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</si>
  <si>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</si>
  <si>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</si>
  <si>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</si>
  <si>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</si>
  <si>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</si>
  <si>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</si>
  <si>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</si>
  <si>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</si>
  <si>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</si>
  <si>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</si>
  <si>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</si>
  <si>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</si>
  <si>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</si>
  <si>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</si>
  <si>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</si>
  <si>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</si>
  <si>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</si>
  <si>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</si>
  <si>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</si>
  <si>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</si>
  <si>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</si>
  <si>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</si>
  <si>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</si>
  <si>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</si>
  <si>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</si>
  <si>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</si>
  <si>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</si>
  <si>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</si>
  <si>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</si>
  <si>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</si>
  <si>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</si>
  <si>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</si>
  <si>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</si>
  <si>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</si>
  <si>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</si>
  <si>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</si>
  <si>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</si>
  <si>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</si>
  <si>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</si>
  <si>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</si>
  <si>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</si>
  <si>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</si>
  <si>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</si>
  <si>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</si>
  <si>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</si>
  <si>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</si>
  <si>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</si>
  <si>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</si>
  <si>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</si>
  <si>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</si>
  <si>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                       НЕВОЗМОЖНО К ВЗЫСКАНИЮ  ПО СУДЕБНЫМ РЕШЕНИЯМ И РЕШЕНИЯМ ВЫШЕСТОЯЩЕГО НАЛОГОВОГО ОРГАНА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</si>
  <si>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</si>
  <si>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</si>
  <si>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</si>
  <si>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</si>
  <si>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</si>
  <si>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</si>
  <si>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В БЮДЖЕТНУЮ СИСТЕМУ РОССИЙСКОЙ ФЕДЕРАЦИИ</t>
  </si>
  <si>
    <t xml:space="preserve">О ЗАДОЛЖЕННОСТИ ПО НАЛОГАМ И СБОРАМ, </t>
  </si>
  <si>
    <t xml:space="preserve">СТРАХОВЫМ ВЗНОСАМ, ПЕНЯМ И НАЛОГОВЫМ САНКЦИЯМ  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</si>
  <si>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</si>
  <si>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 xml:space="preserve">ЗАДОЛЖЕННОСТЬ, ДОНАЧИСЛЕННАЯ ПО РЕЗУЛЬТАТАМ КАМЕРАЛЬНЫХ И ВЫЕЗДНЫХ НАЛОГОВЫХ ПРОВЕРОК, из нее:    </t>
  </si>
  <si>
    <t>организаций, индивидуальных предпринимателей и граждан, находящихся в процедурах банкротства</t>
  </si>
  <si>
    <t>НЕДОИМКА</t>
  </si>
  <si>
    <t>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</si>
  <si>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ЗАДОЛЖЕННОСТЬ, ДОНАЧИСЛЕННАЯ ПО РЕЗУЛЬТАТАМ ВЫЕЗДНЫХ И КАМЕРАЛЬНЫХ НАЛОГОВЫХ ПРОВЕРОК, из нее:</t>
  </si>
  <si>
    <t>ЗАДОЛЖЕННОСТЬ, ДОНАЧИСЛЕННАЯ ПО РЕЗУЛЬТАТАМ ВЫЕЗДНЫХ И КАМЕРАЛЬНЫХ НАЛОГОВЫХ ПРОВЕРОК ПО ПЕНЯМ И НАЛОГОВЫМ САНКЦИЯМ, из нее:</t>
  </si>
  <si>
    <r>
      <t xml:space="preserve">                   в том числе:</t>
    </r>
    <r>
      <rPr>
        <sz val="10"/>
        <rFont val="Arial Cyr"/>
        <family val="2"/>
      </rPr>
      <t xml:space="preserve">
РЕСТРУКТУРИРОВАННЫЕ ПЕНИ И НАЛОГОВЫЕ САНКЦИИ</t>
    </r>
  </si>
  <si>
    <r>
      <t>СПРАВОЧНО:</t>
    </r>
    <r>
      <rPr>
        <sz val="10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</si>
  <si>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ЗАДОЛЖЕННОСТЬ НЕВОЗМОЖНАЯ К ВЗЫСКАНИЮ  ПО СУДЕБНЫМ РЕШЕНИЯМ И РЕШЕНИЯМ ВЫШЕСТОЯЩЕГО НАЛОГОВОГО ОРГАНА</t>
    </r>
  </si>
  <si>
    <t xml:space="preserve">ЗАВИСШИЕ ПЛАТЕЖИ ПО ПЕНЯМ, НАЛОГОВЫМ САНКЦИЯМ И ПРОЦЕНТАМ </t>
  </si>
  <si>
    <t>из строк 2190 и 2351 в том числе не перечисленные ликвидированными банками</t>
  </si>
  <si>
    <t>Сумма списанной задолженности по решениям налогового органа (по физическим лицам)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</si>
  <si>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</si>
  <si>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из строк 5160 И 5286 в том числе не перечисленные ликвидированными банками</t>
  </si>
  <si>
    <t xml:space="preserve">ЗАВИСШИЕ ПЛАТЕЖИ ПО НАЛОГАМ, СБОРАМ И СТРАХОВЫМ ВЗНОСАМ           </t>
  </si>
  <si>
    <t>ЗАДОЛЖЕННОСТЬ ПО ПЕНЯМ И НАЛОГОВЫМ САНКЦИЯМ  ОРГАНИЗАЦИЙ, НАХОДЯЩИХСЯ В ПРОЦЕДУРАХ БАНКРОТСТВА</t>
  </si>
  <si>
    <t>УРЕГУЛИРОВАНО ЗАДОЛЖЕННОСТИ  ПО УПЛАТЕ ПЕНЕЙ И НАЛОГОВЫХ САНКЦИЙ - ВСЕГО:</t>
  </si>
  <si>
    <t>в том числе по организациям и индивидуальным предпринимателям, не представляющим отчетность</t>
  </si>
  <si>
    <t>ЗАДОЛЖЕННОСТЬ ПО НАЛОГАМ, СБОРАМ И СТРАХОВЫМ ВЗНОСАМ, НЕВОЗМОЖНАЯ К ВЗЫСКАНИЮ НАЛОГОВЫМИ ОРГАНАМИ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</si>
  <si>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</si>
  <si>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r>
  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 </t>
    </r>
    <r>
      <rPr>
        <b/>
        <sz val="11"/>
        <rFont val="Arial Cyr"/>
        <family val="2"/>
      </rPr>
      <t>И МИРОВОЕ СОГЛАШЕНИЕ</t>
    </r>
    <r>
      <rPr>
        <b/>
        <sz val="10"/>
        <rFont val="Arial Cyr"/>
        <family val="2"/>
      </rPr>
      <t xml:space="preserve">, в том числе: </t>
    </r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</si>
  <si>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СОГЛАШЕНИЕ, в том числе: </t>
  </si>
  <si>
    <r>
      <rPr>
        <b/>
        <sz val="10"/>
        <rFont val="Arial Cyr"/>
        <family val="2"/>
      </rPr>
      <t xml:space="preserve">СПРАВОЧНО:   </t>
    </r>
    <r>
      <rPr>
        <sz val="10"/>
        <rFont val="Arial Cyr"/>
        <family val="2"/>
      </rPr>
      <t xml:space="preserve">                                                   Уплачено процентов за несвоевременный возврат </t>
    </r>
  </si>
  <si>
    <t xml:space="preserve">ЗАДОЛЖЕННОСТЬ ПО НАЛОГАМ, СБОРАМ И СТРАХОВЫМ ВЗНОСАМ, НЕВОЗМОЖНАЯ К ВЗЫСКАНИЮ НАЛОГОВЫМИ ОРГАНАМИ                         (из стр. 2120) </t>
  </si>
  <si>
    <t>ЗАДОЛЖЕННОСТЬ ПО ПЕНИ И НАЛОГОВЫМ САНКЦИЯМ, НЕВООЗМОЖНАЯ К ВЗЫСКАНИЮ НАЛОГОВЫМИ ОРГАНАМИ                  (из стр. 2310)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</si>
  <si>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</si>
  <si>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</si>
  <si>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 xml:space="preserve">ЗАВИСШИЕ ПЛАТЕЖИ  ПО НАЛОГАМ, СБОРАМ        </t>
  </si>
  <si>
    <t xml:space="preserve">УРЕГУЛИРОВАННАЯ ЗАДОЛЖЕННОСТЬ ОРГАНИЗАЦИЙ НАХОДЯЩИХСЯ В  ПРОЦЕДУРАХ БАНКРОТСТВА И МИРОВОЕ СОГЛАШЕНИЕ, в том числе: </t>
  </si>
  <si>
    <r>
      <t xml:space="preserve">НЕДОИМКА ОРГАНИЗАЦИЙ </t>
    </r>
    <r>
      <rPr>
        <sz val="10"/>
        <rFont val="Arial Cyr"/>
        <family val="0"/>
      </rPr>
      <t>И ИНДИВИДУАЛЬНЫХ ПРЕДПРИНИМАТЕЛЕЙ</t>
    </r>
    <r>
      <rPr>
        <sz val="10"/>
        <rFont val="Arial Cyr"/>
        <family val="2"/>
      </rPr>
      <t>, НЕ ПРЕДСТАВЛЯЮЩИХ ОТЧЕТНОСТЬ</t>
    </r>
  </si>
  <si>
    <r>
      <t xml:space="preserve">ИЗ СТРОКИ 5035 ЗАДОЛЖЕННОСТЬ ОРГАНИЗАЦИЙ </t>
    </r>
    <r>
      <rPr>
        <sz val="10"/>
        <rFont val="Arial Cyr"/>
        <family val="0"/>
      </rPr>
      <t>И ИНДИВИДУАЛЬНЫХ ПРЕДПРИНИМАТЕЛЕЙ</t>
    </r>
    <r>
      <rPr>
        <sz val="10"/>
        <rFont val="Arial Cyr"/>
        <family val="2"/>
      </rPr>
      <t>, НЕПРЕДСТАВЛЯЮЩИХ ОТЧЕТНОСТЬ</t>
    </r>
  </si>
  <si>
    <r>
      <t xml:space="preserve">УРЕГУЛИРОВАНО  </t>
    </r>
    <r>
      <rPr>
        <b/>
        <sz val="10"/>
        <rFont val="Arial Cyr"/>
        <family val="0"/>
      </rPr>
      <t>ПО СТРАХОВЫМ ВЗНОСАМ</t>
    </r>
    <r>
      <rPr>
        <b/>
        <sz val="10"/>
        <rFont val="Arial Cyr"/>
        <family val="2"/>
      </rPr>
      <t xml:space="preserve"> - ВСЕГО:</t>
    </r>
  </si>
  <si>
    <r>
      <t xml:space="preserve">в том числе по организациям </t>
    </r>
    <r>
      <rPr>
        <sz val="10"/>
        <rFont val="Arial Cyr"/>
        <family val="0"/>
      </rPr>
      <t>и индивидуальным предпринимателям</t>
    </r>
    <r>
      <rPr>
        <sz val="10"/>
        <rFont val="Arial Cyr"/>
        <family val="2"/>
      </rPr>
      <t>, не представляющим отчетность</t>
    </r>
  </si>
  <si>
    <r>
      <t xml:space="preserve">ПРИОСТАНОВЛЕННЫЕ К ВЗЫСКАНИЮ ПЛАТЕЖИ </t>
    </r>
    <r>
      <rPr>
        <sz val="10"/>
        <rFont val="Arial Cyr"/>
        <family val="0"/>
      </rPr>
      <t>ПО СТРАХОВЫМ ВЗНОСАМ</t>
    </r>
    <r>
      <rPr>
        <sz val="10"/>
        <rFont val="Arial Cyr"/>
        <family val="2"/>
      </rPr>
      <t xml:space="preserve"> - ВСЕГО </t>
    </r>
  </si>
  <si>
    <t>ЗАДОЛЖЕННОСТЬ ПО СТРАХОВЫМ ВЗНОСАМ НЕВОЗМОЖНАЯ К ВЗЫСКАНИЮ НАЛОГОВЫМИ ОРГАНАМИ</t>
  </si>
  <si>
    <r>
      <t xml:space="preserve">ЗАВИСШИЕ ПЛАТЕЖИ </t>
    </r>
    <r>
      <rPr>
        <sz val="10"/>
        <rFont val="Arial Cyr"/>
        <family val="0"/>
      </rPr>
      <t xml:space="preserve">ПО СТРАХОВЫМ ВЗНОСАМ </t>
    </r>
    <r>
      <rPr>
        <sz val="10"/>
        <rFont val="Arial Cyr"/>
        <family val="2"/>
      </rPr>
      <t xml:space="preserve">           </t>
    </r>
  </si>
  <si>
    <r>
      <t>ЗАДОЛЖЕННОСТЬ ПО СТРАХОВЫМ ВЗНОСАМ  ОРГАНИЗАЦИЙ, ИНДИВИДУАЛЬНЫХ ПРЕДПРИНИМАТЕЛЕЙ И ГРАЖДАН, НАХОДЯЩИХСЯ В  ПРОЦЕДУРАХ БАНКРОТСТВА</t>
    </r>
    <r>
      <rPr>
        <b/>
        <sz val="10"/>
        <rFont val="Arial Cyr"/>
        <family val="0"/>
      </rPr>
      <t xml:space="preserve"> И МИРОВОЕ СОГЛАШЕНИЕ,</t>
    </r>
    <r>
      <rPr>
        <b/>
        <sz val="10"/>
        <rFont val="Arial Cyr"/>
        <family val="2"/>
      </rPr>
      <t xml:space="preserve"> в том числе: </t>
    </r>
  </si>
  <si>
    <r>
  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 </t>
    </r>
    <r>
      <rPr>
        <b/>
        <sz val="10"/>
        <rFont val="Arial Cyr"/>
        <family val="0"/>
      </rPr>
      <t>И МИРОВОЕ СОГЛАШЕНИЕ</t>
    </r>
    <r>
      <rPr>
        <b/>
        <sz val="10"/>
        <rFont val="Arial Cyr"/>
        <family val="2"/>
      </rPr>
      <t xml:space="preserve">, в том числе: </t>
    </r>
  </si>
  <si>
    <t>ВСЕГО задолженность (гр.2 + гр.8 + гр.13 + гр.14 + гр.15)</t>
  </si>
  <si>
    <t xml:space="preserve">Приложение № 8
УТВЕРЖДЕНО
приказом ФНС России 
от
№
</t>
  </si>
  <si>
    <t>г.Москва</t>
  </si>
  <si>
    <t>Управление Федеральной налоговой службы по г. Москве</t>
  </si>
  <si>
    <t>Шилкина Л.В. 62-56</t>
  </si>
  <si>
    <t>ФНС России по г.Москве</t>
  </si>
  <si>
    <t>__________________________________________________________</t>
  </si>
  <si>
    <t>НЕДОИМКА ОРГАНИЗАЦИЙ,                                                                                                                  НАХОДЯЩИХСЯ В ПРОЦЕДУРАХ БАНКРОТСТВА</t>
  </si>
  <si>
    <t>ЗАДОЛЖЕННОСТЬ ПЕРЕД БЮДЖЕТОМ ПО ПЕНЯМ И НАЛОГОВЫМ САНКЦИЯМ - ВСЕГО, в том числе:</t>
  </si>
  <si>
    <t>НЕДОИМКА ОРГАНИЗАЦИЙ, ИНДИВИДУАЛЬНЫХ ПРЕДПРИНИМАТЕЛЕЙ И ГРАЖДАН,  НАХОДЯЩИХСЯ В ПРОЦЕДУРАХ БАНКРОТСТВА</t>
  </si>
  <si>
    <t>М.В. Третьякова</t>
  </si>
  <si>
    <t xml:space="preserve">Руководитель Управления </t>
  </si>
  <si>
    <t>"10"  сентября 2019 г</t>
  </si>
  <si>
    <t xml:space="preserve">от 30.07.2019 </t>
  </si>
  <si>
    <t xml:space="preserve">№ СА-7-1/383@ </t>
  </si>
  <si>
    <t>по состоянию на 1 сентября 2019 года</t>
  </si>
  <si>
    <t>XXX</t>
  </si>
  <si>
    <t>5005</t>
  </si>
  <si>
    <t>5010</t>
  </si>
  <si>
    <t>5015</t>
  </si>
  <si>
    <t>5020</t>
  </si>
  <si>
    <t>5025</t>
  </si>
  <si>
    <t>5026</t>
  </si>
  <si>
    <t>5030</t>
  </si>
  <si>
    <t>5035</t>
  </si>
  <si>
    <t>5040</t>
  </si>
  <si>
    <t>5045</t>
  </si>
  <si>
    <t>5050</t>
  </si>
  <si>
    <t>5055</t>
  </si>
  <si>
    <t>5056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</si>
  <si>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</si>
  <si>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</si>
  <si>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</si>
  <si>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</si>
  <si>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</si>
  <si>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</si>
  <si>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</si>
  <si>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</si>
  <si>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</si>
  <si>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</si>
  <si>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</si>
  <si>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</si>
  <si>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</si>
  <si>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</si>
  <si>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</si>
  <si>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</si>
  <si>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</si>
  <si>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</si>
  <si>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</si>
  <si>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</si>
  <si>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</si>
  <si>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</si>
  <si>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</si>
  <si>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</si>
  <si>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</si>
  <si>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</si>
  <si>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</si>
  <si>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</si>
  <si>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</si>
  <si>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</si>
  <si>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</si>
  <si>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</si>
  <si>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</si>
  <si>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</si>
  <si>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</si>
  <si>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</si>
  <si>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</si>
  <si>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</si>
  <si>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</si>
  <si>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</si>
  <si>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</si>
  <si>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</si>
  <si>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</si>
  <si>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</si>
  <si>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</si>
  <si>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5287</t>
  </si>
  <si>
    <t>5290</t>
  </si>
  <si>
    <t>5295</t>
  </si>
  <si>
    <t>5300</t>
  </si>
  <si>
    <t>5305</t>
  </si>
  <si>
    <t>5310</t>
  </si>
  <si>
    <t>5311</t>
  </si>
  <si>
    <t>5315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</si>
</sst>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%"/>
    <numFmt numFmtId="179" formatCode="#,##0_ ;\-#,##0\ "/>
    <numFmt numFmtId="180" formatCode="#,##0.000"/>
    <numFmt numFmtId="181" formatCode="#,##0.0"/>
    <numFmt numFmtId="182" formatCode="mmm/yyyy"/>
    <numFmt numFmtId="183" formatCode="[$-FC19]d\ mmmm\ yyyy\ &quot;г.&quot;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2"/>
    </font>
    <font>
      <strike/>
      <sz val="10"/>
      <name val="Arial Cyr"/>
      <family val="2"/>
    </font>
    <font>
      <sz val="10"/>
      <name val="Times New Roman"/>
      <family val="1"/>
    </font>
    <font>
      <sz val="14"/>
      <color indexed="8"/>
      <name val="Arial Cyr"/>
      <family val="0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3" fontId="17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4" fillId="33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wrapText="1"/>
    </xf>
    <xf numFmtId="0" fontId="23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 vertical="top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shrinkToFit="1"/>
    </xf>
    <xf numFmtId="0" fontId="23" fillId="33" borderId="0" xfId="0" applyFont="1" applyFill="1" applyAlignment="1">
      <alignment horizontal="left" vertical="center" indent="1"/>
    </xf>
    <xf numFmtId="0" fontId="2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Continuous" vertical="center" wrapText="1"/>
    </xf>
    <xf numFmtId="0" fontId="0" fillId="33" borderId="20" xfId="0" applyFont="1" applyFill="1" applyBorder="1" applyAlignment="1">
      <alignment horizontal="centerContinuous" vertical="center" wrapText="1"/>
    </xf>
    <xf numFmtId="0" fontId="6" fillId="33" borderId="20" xfId="0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top" wrapText="1" shrinkToFi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 shrinkToFit="1"/>
    </xf>
    <xf numFmtId="3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center"/>
    </xf>
    <xf numFmtId="0" fontId="28" fillId="33" borderId="10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 shrinkToFit="1"/>
    </xf>
    <xf numFmtId="0" fontId="28" fillId="33" borderId="19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1" fontId="0" fillId="33" borderId="21" xfId="0" applyNumberFormat="1" applyFont="1" applyFill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 wrapText="1"/>
    </xf>
    <xf numFmtId="0" fontId="36" fillId="0" borderId="0" xfId="0" applyFont="1" applyFill="1" applyAlignment="1" quotePrefix="1">
      <alignment horizontal="left"/>
    </xf>
    <xf numFmtId="0" fontId="36" fillId="0" borderId="0" xfId="0" applyFont="1" applyFill="1" applyAlignment="1">
      <alignment horizontal="center" wrapText="1" shrinkToFit="1"/>
    </xf>
    <xf numFmtId="0" fontId="22" fillId="0" borderId="0" xfId="0" applyFont="1" applyFill="1" applyAlignment="1">
      <alignment wrapText="1" shrinkToFit="1"/>
    </xf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6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17" fillId="0" borderId="24" xfId="0" applyNumberFormat="1" applyFont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justify" vertical="top" wrapText="1"/>
    </xf>
    <xf numFmtId="3" fontId="0" fillId="0" borderId="24" xfId="0" applyNumberFormat="1" applyFont="1" applyBorder="1" applyAlignment="1">
      <alignment horizontal="right" wrapText="1"/>
    </xf>
    <xf numFmtId="3" fontId="17" fillId="0" borderId="24" xfId="0" applyNumberFormat="1" applyFont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 shrinkToFit="1"/>
    </xf>
    <xf numFmtId="3" fontId="6" fillId="0" borderId="10" xfId="0" applyNumberFormat="1" applyFont="1" applyFill="1" applyBorder="1" applyAlignment="1">
      <alignment vertical="center" wrapText="1" shrinkToFit="1"/>
    </xf>
    <xf numFmtId="3" fontId="16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justify"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0" fillId="33" borderId="21" xfId="0" applyFont="1" applyFill="1" applyBorder="1" applyAlignment="1">
      <alignment horizontal="left" vertical="center" wrapText="1" shrinkToFit="1"/>
    </xf>
    <xf numFmtId="0" fontId="16" fillId="33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/>
    </xf>
    <xf numFmtId="3" fontId="17" fillId="0" borderId="2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28" fillId="0" borderId="10" xfId="0" applyNumberFormat="1" applyFont="1" applyFill="1" applyBorder="1" applyAlignment="1">
      <alignment vertical="center" wrapText="1"/>
    </xf>
    <xf numFmtId="3" fontId="28" fillId="0" borderId="19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28" fillId="0" borderId="19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34" fillId="0" borderId="10" xfId="0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28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wrapText="1"/>
    </xf>
    <xf numFmtId="3" fontId="17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wrapText="1"/>
    </xf>
    <xf numFmtId="3" fontId="3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vertical="top" wrapText="1"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top" wrapText="1"/>
    </xf>
    <xf numFmtId="0" fontId="14" fillId="0" borderId="27" xfId="0" applyFont="1" applyBorder="1" applyAlignment="1">
      <alignment horizontal="left" vertical="top" wrapText="1" indent="1"/>
    </xf>
    <xf numFmtId="0" fontId="14" fillId="0" borderId="15" xfId="0" applyFont="1" applyBorder="1" applyAlignment="1">
      <alignment horizontal="left" vertical="top" wrapText="1" indent="1"/>
    </xf>
    <xf numFmtId="0" fontId="14" fillId="0" borderId="18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14" fillId="0" borderId="29" xfId="0" applyFont="1" applyBorder="1" applyAlignment="1">
      <alignment horizontal="left" vertical="top" wrapText="1" indent="1"/>
    </xf>
    <xf numFmtId="0" fontId="14" fillId="0" borderId="22" xfId="0" applyFont="1" applyBorder="1" applyAlignment="1">
      <alignment horizontal="left" vertical="top" wrapText="1" indent="1"/>
    </xf>
    <xf numFmtId="0" fontId="14" fillId="0" borderId="25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 indent="1"/>
    </xf>
    <xf numFmtId="0" fontId="0" fillId="0" borderId="22" xfId="0" applyBorder="1" applyAlignment="1">
      <alignment/>
    </xf>
    <xf numFmtId="0" fontId="30" fillId="0" borderId="0" xfId="0" applyFont="1" applyAlignment="1">
      <alignment horizontal="left"/>
    </xf>
    <xf numFmtId="0" fontId="10" fillId="0" borderId="1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5" fillId="0" borderId="29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23" xfId="0" applyFont="1" applyBorder="1" applyAlignment="1">
      <alignment horizontal="left"/>
    </xf>
    <xf numFmtId="0" fontId="23" fillId="0" borderId="23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0" fillId="33" borderId="34" xfId="0" applyFont="1" applyFill="1" applyBorder="1" applyAlignment="1">
      <alignment horizontal="right" vertical="top" wrapText="1"/>
    </xf>
    <xf numFmtId="0" fontId="0" fillId="33" borderId="34" xfId="0" applyFont="1" applyFill="1" applyBorder="1" applyAlignment="1">
      <alignment/>
    </xf>
    <xf numFmtId="0" fontId="23" fillId="33" borderId="0" xfId="0" applyFont="1" applyFill="1" applyAlignment="1">
      <alignment horizontal="right" vertical="center" wrapText="1"/>
    </xf>
    <xf numFmtId="0" fontId="23" fillId="33" borderId="0" xfId="0" applyFont="1" applyFill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 shrinkToFit="1"/>
    </xf>
    <xf numFmtId="0" fontId="0" fillId="33" borderId="33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/>
    </xf>
    <xf numFmtId="0" fontId="28" fillId="33" borderId="20" xfId="0" applyFont="1" applyFill="1" applyBorder="1" applyAlignment="1">
      <alignment horizontal="center" vertical="center" wrapText="1" shrinkToFit="1"/>
    </xf>
    <xf numFmtId="0" fontId="28" fillId="33" borderId="35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 shrinkToFit="1"/>
    </xf>
    <xf numFmtId="0" fontId="28" fillId="33" borderId="19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28" fillId="33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 wrapText="1" shrinkToFit="1"/>
    </xf>
    <xf numFmtId="0" fontId="29" fillId="33" borderId="33" xfId="0" applyFont="1" applyFill="1" applyBorder="1" applyAlignment="1">
      <alignment horizontal="center" vertical="center" wrapText="1" shrinkToFit="1"/>
    </xf>
    <xf numFmtId="0" fontId="29" fillId="33" borderId="19" xfId="0" applyFont="1" applyFill="1" applyBorder="1" applyAlignment="1">
      <alignment horizontal="center" vertical="center" wrapText="1"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3" fontId="0" fillId="33" borderId="20" xfId="0" applyNumberFormat="1" applyFont="1" applyFill="1" applyBorder="1" applyAlignment="1">
      <alignment horizontal="center" vertical="top" wrapText="1"/>
    </xf>
    <xf numFmtId="3" fontId="0" fillId="33" borderId="34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/>
    </xf>
    <xf numFmtId="0" fontId="28" fillId="33" borderId="38" xfId="0" applyFont="1" applyFill="1" applyBorder="1" applyAlignment="1">
      <alignment horizontal="center" vertical="center" wrapText="1" shrinkToFit="1"/>
    </xf>
    <xf numFmtId="0" fontId="28" fillId="33" borderId="23" xfId="0" applyFont="1" applyFill="1" applyBorder="1" applyAlignment="1">
      <alignment horizontal="center" vertical="center" wrapText="1" shrinkToFit="1"/>
    </xf>
    <xf numFmtId="0" fontId="28" fillId="33" borderId="39" xfId="0" applyFont="1" applyFill="1" applyBorder="1" applyAlignment="1">
      <alignment horizontal="center" vertical="center" wrapText="1" shrinkToFi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33" borderId="23" xfId="0" applyFont="1" applyFill="1" applyBorder="1" applyAlignment="1">
      <alignment horizontal="right" vertical="top" wrapText="1" shrinkToFit="1"/>
    </xf>
    <xf numFmtId="0" fontId="0" fillId="33" borderId="23" xfId="0" applyFont="1" applyFill="1" applyBorder="1" applyAlignment="1">
      <alignment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">
      <selection activeCell="B15" sqref="B15:G15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20.375" style="0" customWidth="1"/>
    <col min="7" max="7" width="6.75390625" style="0" customWidth="1"/>
  </cols>
  <sheetData>
    <row r="1" spans="6:7" ht="65.25" customHeight="1">
      <c r="F1" s="120" t="s">
        <v>260</v>
      </c>
      <c r="G1" s="121"/>
    </row>
    <row r="2" spans="6:7" ht="15.75">
      <c r="F2" s="262"/>
      <c r="G2" s="262"/>
    </row>
    <row r="3" spans="6:7" ht="18.75" customHeight="1">
      <c r="F3" s="262"/>
      <c r="G3" s="262"/>
    </row>
    <row r="5" spans="1:7" ht="22.5" customHeight="1" thickBot="1">
      <c r="A5" s="236" t="s">
        <v>41</v>
      </c>
      <c r="B5" s="236"/>
      <c r="C5" s="236"/>
      <c r="D5" s="236"/>
      <c r="E5" s="236"/>
      <c r="F5" s="236"/>
      <c r="G5" s="236"/>
    </row>
    <row r="6" spans="1:7" ht="14.25" customHeight="1" thickTop="1">
      <c r="A6" s="249"/>
      <c r="B6" s="249"/>
      <c r="C6" s="249"/>
      <c r="D6" s="249"/>
      <c r="E6" s="249"/>
      <c r="F6" s="249"/>
      <c r="G6" s="249"/>
    </row>
    <row r="7" spans="1:7" ht="14.25" customHeight="1" thickBot="1">
      <c r="A7" s="228"/>
      <c r="B7" s="228"/>
      <c r="C7" s="228"/>
      <c r="D7" s="228"/>
      <c r="E7" s="228"/>
      <c r="F7" s="228"/>
      <c r="G7" s="228"/>
    </row>
    <row r="8" spans="1:7" ht="12.75">
      <c r="A8" s="243"/>
      <c r="B8" s="274"/>
      <c r="C8" s="275"/>
      <c r="D8" s="275"/>
      <c r="E8" s="275"/>
      <c r="F8" s="275"/>
      <c r="G8" s="276"/>
    </row>
    <row r="9" spans="1:7" ht="18.75" customHeight="1">
      <c r="A9" s="243"/>
      <c r="B9" s="271" t="s">
        <v>42</v>
      </c>
      <c r="C9" s="272"/>
      <c r="D9" s="272"/>
      <c r="E9" s="272"/>
      <c r="F9" s="272"/>
      <c r="G9" s="273"/>
    </row>
    <row r="10" spans="1:7" ht="23.25" customHeight="1">
      <c r="A10" s="243"/>
      <c r="B10" s="238" t="s">
        <v>218</v>
      </c>
      <c r="C10" s="239"/>
      <c r="D10" s="239"/>
      <c r="E10" s="239"/>
      <c r="F10" s="239"/>
      <c r="G10" s="240"/>
    </row>
    <row r="11" spans="1:7" ht="20.25" customHeight="1">
      <c r="A11" s="243"/>
      <c r="B11" s="263" t="s">
        <v>219</v>
      </c>
      <c r="C11" s="264"/>
      <c r="D11" s="264"/>
      <c r="E11" s="264"/>
      <c r="F11" s="264"/>
      <c r="G11" s="265"/>
    </row>
    <row r="12" spans="1:7" ht="18.75" customHeight="1">
      <c r="A12" s="243"/>
      <c r="B12" s="238" t="s">
        <v>217</v>
      </c>
      <c r="C12" s="239"/>
      <c r="D12" s="239"/>
      <c r="E12" s="239"/>
      <c r="F12" s="239"/>
      <c r="G12" s="240"/>
    </row>
    <row r="13" spans="1:7" ht="12.75">
      <c r="A13" s="243"/>
      <c r="B13" s="244"/>
      <c r="C13" s="245"/>
      <c r="D13" s="245"/>
      <c r="E13" s="245"/>
      <c r="F13" s="245"/>
      <c r="G13" s="246"/>
    </row>
    <row r="14" spans="1:7" ht="14.25" customHeight="1">
      <c r="A14" s="243"/>
      <c r="B14" s="277" t="s">
        <v>274</v>
      </c>
      <c r="C14" s="278"/>
      <c r="D14" s="278"/>
      <c r="E14" s="278"/>
      <c r="F14" s="278"/>
      <c r="G14" s="279"/>
    </row>
    <row r="15" spans="1:7" ht="22.5" thickBot="1">
      <c r="A15" s="243"/>
      <c r="B15" s="266" t="s">
        <v>43</v>
      </c>
      <c r="C15" s="267"/>
      <c r="D15" s="267"/>
      <c r="E15" s="267"/>
      <c r="F15" s="267"/>
      <c r="G15" s="268"/>
    </row>
    <row r="16" spans="1:7" ht="15.75">
      <c r="A16" s="228"/>
      <c r="B16" s="228"/>
      <c r="C16" s="228"/>
      <c r="D16" s="228"/>
      <c r="E16" s="228"/>
      <c r="F16" s="228"/>
      <c r="G16" s="228"/>
    </row>
    <row r="17" spans="1:7" ht="11.25" customHeight="1" thickBot="1">
      <c r="A17" s="228"/>
      <c r="B17" s="228"/>
      <c r="C17" s="228"/>
      <c r="D17" s="228"/>
      <c r="E17" s="228"/>
      <c r="F17" s="228"/>
      <c r="G17" s="228"/>
    </row>
    <row r="18" spans="1:7" ht="42.75" customHeight="1" thickBot="1">
      <c r="A18" s="6"/>
      <c r="B18" s="9" t="s">
        <v>44</v>
      </c>
      <c r="C18" s="229" t="s">
        <v>45</v>
      </c>
      <c r="D18" s="230"/>
      <c r="E18" s="7"/>
      <c r="F18" s="9" t="s">
        <v>46</v>
      </c>
      <c r="G18" s="8" t="s">
        <v>47</v>
      </c>
    </row>
    <row r="19" spans="1:7" ht="43.5" customHeight="1">
      <c r="A19" s="243"/>
      <c r="B19" s="231" t="s">
        <v>48</v>
      </c>
      <c r="C19" s="250" t="s">
        <v>55</v>
      </c>
      <c r="D19" s="251"/>
      <c r="E19" s="237"/>
      <c r="F19" s="247" t="s">
        <v>35</v>
      </c>
      <c r="G19" s="248"/>
    </row>
    <row r="20" spans="1:7" ht="33" customHeight="1">
      <c r="A20" s="243"/>
      <c r="B20" s="232"/>
      <c r="C20" s="252"/>
      <c r="D20" s="253"/>
      <c r="E20" s="237"/>
      <c r="F20" s="269" t="s">
        <v>74</v>
      </c>
      <c r="G20" s="270"/>
    </row>
    <row r="21" spans="1:7" ht="17.25" customHeight="1">
      <c r="A21" s="243"/>
      <c r="B21" s="232"/>
      <c r="C21" s="252"/>
      <c r="D21" s="253"/>
      <c r="E21" s="237"/>
      <c r="F21" s="13" t="s">
        <v>272</v>
      </c>
      <c r="G21" s="14"/>
    </row>
    <row r="22" spans="1:7" ht="23.25" customHeight="1">
      <c r="A22" s="243"/>
      <c r="B22" s="232"/>
      <c r="C22" s="252"/>
      <c r="D22" s="253"/>
      <c r="E22" s="237"/>
      <c r="F22" s="234" t="s">
        <v>273</v>
      </c>
      <c r="G22" s="235"/>
    </row>
    <row r="23" spans="1:7" ht="83.25" customHeight="1">
      <c r="A23" s="243"/>
      <c r="B23" s="232"/>
      <c r="C23" s="252"/>
      <c r="D23" s="253"/>
      <c r="E23" s="237"/>
      <c r="F23" s="241"/>
      <c r="G23" s="242"/>
    </row>
    <row r="24" spans="1:7" ht="33" customHeight="1" thickBot="1">
      <c r="A24" s="243"/>
      <c r="B24" s="233"/>
      <c r="C24" s="254"/>
      <c r="D24" s="255"/>
      <c r="E24" s="237"/>
      <c r="F24" s="260" t="s">
        <v>54</v>
      </c>
      <c r="G24" s="261"/>
    </row>
    <row r="25" spans="1:7" ht="15.75">
      <c r="A25" s="228"/>
      <c r="B25" s="228"/>
      <c r="C25" s="228"/>
      <c r="D25" s="228"/>
      <c r="E25" s="228"/>
      <c r="F25" s="228"/>
      <c r="G25" s="228"/>
    </row>
    <row r="26" spans="1:7" ht="16.5" thickBot="1">
      <c r="A26" s="228"/>
      <c r="B26" s="228"/>
      <c r="C26" s="228"/>
      <c r="D26" s="228"/>
      <c r="E26" s="228"/>
      <c r="F26" s="228"/>
      <c r="G26" s="228"/>
    </row>
    <row r="27" spans="1:7" ht="30" customHeight="1" thickBot="1">
      <c r="A27" s="3"/>
      <c r="B27" s="4"/>
      <c r="C27" s="10" t="s">
        <v>49</v>
      </c>
      <c r="D27" s="229" t="s">
        <v>50</v>
      </c>
      <c r="E27" s="259"/>
      <c r="F27" s="259"/>
      <c r="G27" s="230"/>
    </row>
    <row r="28" spans="1:7" ht="32.25" customHeight="1" thickBot="1">
      <c r="A28" s="2"/>
      <c r="B28" s="5" t="s">
        <v>51</v>
      </c>
      <c r="C28" s="127">
        <v>77</v>
      </c>
      <c r="D28" s="256" t="s">
        <v>261</v>
      </c>
      <c r="E28" s="257"/>
      <c r="F28" s="257"/>
      <c r="G28" s="258"/>
    </row>
    <row r="29" spans="1:7" ht="39.75" customHeight="1" thickBot="1">
      <c r="A29" s="2"/>
      <c r="B29" s="5" t="s">
        <v>52</v>
      </c>
      <c r="C29" s="128">
        <v>7700</v>
      </c>
      <c r="D29" s="256" t="s">
        <v>262</v>
      </c>
      <c r="E29" s="257"/>
      <c r="F29" s="257"/>
      <c r="G29" s="258"/>
    </row>
  </sheetData>
  <sheetProtection/>
  <mergeCells count="31">
    <mergeCell ref="B14:G14"/>
    <mergeCell ref="F24:G24"/>
    <mergeCell ref="F2:G2"/>
    <mergeCell ref="B11:G11"/>
    <mergeCell ref="B12:G12"/>
    <mergeCell ref="B15:G15"/>
    <mergeCell ref="A7:G7"/>
    <mergeCell ref="F20:G20"/>
    <mergeCell ref="F3:G3"/>
    <mergeCell ref="B9:G9"/>
    <mergeCell ref="B8:G8"/>
    <mergeCell ref="B13:G13"/>
    <mergeCell ref="F19:G19"/>
    <mergeCell ref="A6:G6"/>
    <mergeCell ref="A19:A24"/>
    <mergeCell ref="C19:D24"/>
    <mergeCell ref="D29:G29"/>
    <mergeCell ref="A26:G26"/>
    <mergeCell ref="D27:G27"/>
    <mergeCell ref="D28:G28"/>
    <mergeCell ref="A25:G25"/>
    <mergeCell ref="A16:G16"/>
    <mergeCell ref="C18:D18"/>
    <mergeCell ref="A17:G17"/>
    <mergeCell ref="B19:B24"/>
    <mergeCell ref="F22:G22"/>
    <mergeCell ref="A5:G5"/>
    <mergeCell ref="E19:E24"/>
    <mergeCell ref="B10:G10"/>
    <mergeCell ref="F23:G23"/>
    <mergeCell ref="A8:A15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0">
      <selection activeCell="E48" sqref="E48"/>
    </sheetView>
  </sheetViews>
  <sheetFormatPr defaultColWidth="9.00390625" defaultRowHeight="12.75"/>
  <cols>
    <col min="1" max="1" width="36.375" style="23" customWidth="1"/>
    <col min="2" max="2" width="9.125" style="23" customWidth="1"/>
    <col min="3" max="3" width="10.625" style="23" customWidth="1"/>
    <col min="4" max="4" width="14.25390625" style="23" customWidth="1"/>
    <col min="5" max="5" width="12.75390625" style="23" customWidth="1"/>
    <col min="6" max="6" width="13.75390625" style="23" customWidth="1"/>
    <col min="7" max="7" width="10.625" style="23" customWidth="1"/>
    <col min="8" max="8" width="14.00390625" style="23" customWidth="1"/>
    <col min="9" max="9" width="19.875" style="23" customWidth="1"/>
    <col min="10" max="10" width="16.875" style="23" customWidth="1"/>
    <col min="11" max="14" width="9.125" style="23" customWidth="1"/>
    <col min="15" max="16384" width="9.125" style="23" customWidth="1"/>
  </cols>
  <sheetData>
    <row r="2" spans="1:10" ht="12.75">
      <c r="A2" s="314" t="s">
        <v>167</v>
      </c>
      <c r="B2" s="314"/>
      <c r="C2" s="314"/>
      <c r="D2" s="314"/>
      <c r="E2" s="314"/>
      <c r="F2" s="314"/>
      <c r="G2" s="314"/>
      <c r="H2" s="314"/>
      <c r="I2" s="314"/>
      <c r="J2" s="92" t="s">
        <v>0</v>
      </c>
    </row>
    <row r="3" spans="1:10" ht="93.75" customHeight="1">
      <c r="A3" s="34"/>
      <c r="B3" s="94" t="s">
        <v>7</v>
      </c>
      <c r="C3" s="95" t="s">
        <v>68</v>
      </c>
      <c r="D3" s="94" t="s">
        <v>11</v>
      </c>
      <c r="E3" s="94" t="s">
        <v>138</v>
      </c>
      <c r="F3" s="94" t="s">
        <v>139</v>
      </c>
      <c r="G3" s="94" t="s">
        <v>140</v>
      </c>
      <c r="H3" s="94" t="s">
        <v>58</v>
      </c>
      <c r="I3" s="95" t="s">
        <v>169</v>
      </c>
      <c r="J3" s="96" t="s">
        <v>185</v>
      </c>
    </row>
    <row r="4" spans="1:10" ht="12.75">
      <c r="A4" s="34" t="s">
        <v>4</v>
      </c>
      <c r="B4" s="97" t="s">
        <v>5</v>
      </c>
      <c r="C4" s="93">
        <v>1</v>
      </c>
      <c r="D4" s="93">
        <v>2</v>
      </c>
      <c r="E4" s="93">
        <v>3</v>
      </c>
      <c r="F4" s="93">
        <v>4</v>
      </c>
      <c r="G4" s="93">
        <v>5</v>
      </c>
      <c r="H4" s="93">
        <v>6</v>
      </c>
      <c r="I4" s="93">
        <v>7</v>
      </c>
      <c r="J4" s="98">
        <v>8</v>
      </c>
    </row>
    <row r="5" spans="1:10" ht="63.75">
      <c r="A5" s="99" t="s">
        <v>59</v>
      </c>
      <c r="B5" s="100">
        <v>2400</v>
      </c>
      <c r="C5" s="143">
        <v>655</v>
      </c>
      <c r="D5" s="143">
        <v>7224815</v>
      </c>
      <c r="E5" s="102">
        <v>4334357</v>
      </c>
      <c r="F5" s="102">
        <v>1494848</v>
      </c>
      <c r="G5" s="102">
        <v>335057</v>
      </c>
      <c r="H5" s="102">
        <v>58902</v>
      </c>
      <c r="I5" s="102">
        <v>16858</v>
      </c>
      <c r="J5" s="102">
        <v>984793</v>
      </c>
    </row>
    <row r="6" spans="1:10" ht="51">
      <c r="A6" s="99" t="s">
        <v>60</v>
      </c>
      <c r="B6" s="100">
        <v>2405</v>
      </c>
      <c r="C6" s="143">
        <v>875</v>
      </c>
      <c r="D6" s="143">
        <v>269639</v>
      </c>
      <c r="E6" s="102">
        <v>181371</v>
      </c>
      <c r="F6" s="102">
        <v>60540</v>
      </c>
      <c r="G6" s="102">
        <v>20836</v>
      </c>
      <c r="H6" s="102">
        <v>289</v>
      </c>
      <c r="I6" s="102">
        <v>54</v>
      </c>
      <c r="J6" s="144">
        <v>6549</v>
      </c>
    </row>
    <row r="7" spans="1:10" ht="51">
      <c r="A7" s="99" t="s">
        <v>61</v>
      </c>
      <c r="B7" s="100">
        <v>2410</v>
      </c>
      <c r="C7" s="143">
        <v>17026</v>
      </c>
      <c r="D7" s="143">
        <v>352972</v>
      </c>
      <c r="E7" s="102">
        <v>225014</v>
      </c>
      <c r="F7" s="102">
        <v>51234</v>
      </c>
      <c r="G7" s="102">
        <v>3086</v>
      </c>
      <c r="H7" s="102">
        <v>0</v>
      </c>
      <c r="I7" s="102">
        <v>624</v>
      </c>
      <c r="J7" s="144">
        <v>73014</v>
      </c>
    </row>
    <row r="8" spans="1:10" ht="192" customHeight="1">
      <c r="A8" s="99" t="s">
        <v>62</v>
      </c>
      <c r="B8" s="100">
        <v>2415</v>
      </c>
      <c r="C8" s="143">
        <v>1780</v>
      </c>
      <c r="D8" s="143">
        <v>5172496</v>
      </c>
      <c r="E8" s="102">
        <v>2711984</v>
      </c>
      <c r="F8" s="102">
        <v>1477797</v>
      </c>
      <c r="G8" s="102">
        <v>381386</v>
      </c>
      <c r="H8" s="102">
        <v>4096</v>
      </c>
      <c r="I8" s="102">
        <v>8279</v>
      </c>
      <c r="J8" s="144">
        <v>588954</v>
      </c>
    </row>
    <row r="9" spans="1:10" ht="38.25">
      <c r="A9" s="101" t="s">
        <v>63</v>
      </c>
      <c r="B9" s="100">
        <v>2420</v>
      </c>
      <c r="C9" s="143">
        <v>1</v>
      </c>
      <c r="D9" s="143">
        <v>389</v>
      </c>
      <c r="E9" s="102">
        <v>389</v>
      </c>
      <c r="F9" s="102">
        <v>0</v>
      </c>
      <c r="G9" s="102">
        <v>0</v>
      </c>
      <c r="H9" s="102">
        <v>0</v>
      </c>
      <c r="I9" s="102">
        <v>0</v>
      </c>
      <c r="J9" s="144">
        <v>0</v>
      </c>
    </row>
    <row r="10" spans="1:10" ht="78.75" customHeight="1">
      <c r="A10" s="101" t="s">
        <v>64</v>
      </c>
      <c r="B10" s="100">
        <v>2425</v>
      </c>
      <c r="C10" s="143">
        <v>298</v>
      </c>
      <c r="D10" s="143">
        <v>227469</v>
      </c>
      <c r="E10" s="102">
        <v>143656</v>
      </c>
      <c r="F10" s="102">
        <v>60865</v>
      </c>
      <c r="G10" s="102">
        <v>16871</v>
      </c>
      <c r="H10" s="102" t="s">
        <v>275</v>
      </c>
      <c r="I10" s="102">
        <v>20</v>
      </c>
      <c r="J10" s="144">
        <v>6057</v>
      </c>
    </row>
    <row r="11" spans="1:10" ht="38.25">
      <c r="A11" s="101" t="s">
        <v>232</v>
      </c>
      <c r="B11" s="103">
        <v>2430</v>
      </c>
      <c r="C11" s="145">
        <v>68565</v>
      </c>
      <c r="D11" s="145">
        <v>253662</v>
      </c>
      <c r="E11" s="146">
        <v>68036</v>
      </c>
      <c r="F11" s="146">
        <v>154456</v>
      </c>
      <c r="G11" s="146">
        <v>1407</v>
      </c>
      <c r="H11" s="146">
        <v>0</v>
      </c>
      <c r="I11" s="146">
        <v>12440</v>
      </c>
      <c r="J11" s="144">
        <v>17323</v>
      </c>
    </row>
    <row r="12" spans="1:10" ht="206.25" customHeight="1">
      <c r="A12" s="101" t="s">
        <v>233</v>
      </c>
      <c r="B12" s="103">
        <v>2435</v>
      </c>
      <c r="C12" s="145">
        <v>82725</v>
      </c>
      <c r="D12" s="145">
        <v>41304574</v>
      </c>
      <c r="E12" s="146">
        <v>27960233</v>
      </c>
      <c r="F12" s="146">
        <v>9052690</v>
      </c>
      <c r="G12" s="146">
        <v>1950043</v>
      </c>
      <c r="H12" s="146">
        <v>2175</v>
      </c>
      <c r="I12" s="146">
        <v>51272</v>
      </c>
      <c r="J12" s="144">
        <v>2288161</v>
      </c>
    </row>
    <row r="13" spans="1:10" ht="31.5" customHeight="1">
      <c r="A13" s="97" t="s">
        <v>155</v>
      </c>
      <c r="B13" s="41">
        <v>2440</v>
      </c>
      <c r="C13" s="144">
        <v>171925</v>
      </c>
      <c r="D13" s="144">
        <v>54806016</v>
      </c>
      <c r="E13" s="144">
        <v>35625040</v>
      </c>
      <c r="F13" s="144">
        <v>12352430</v>
      </c>
      <c r="G13" s="144">
        <v>2708686</v>
      </c>
      <c r="H13" s="144">
        <v>65462</v>
      </c>
      <c r="I13" s="144">
        <v>89547</v>
      </c>
      <c r="J13" s="144">
        <v>3964851</v>
      </c>
    </row>
  </sheetData>
  <sheetProtection/>
  <mergeCells count="1">
    <mergeCell ref="A2:I2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SheetLayoutView="100" workbookViewId="0" topLeftCell="A1">
      <selection activeCell="C4" sqref="C4:P27"/>
    </sheetView>
  </sheetViews>
  <sheetFormatPr defaultColWidth="9.00390625" defaultRowHeight="12.75"/>
  <cols>
    <col min="1" max="1" width="37.125" style="113" customWidth="1"/>
    <col min="2" max="2" width="7.25390625" style="113" customWidth="1"/>
    <col min="3" max="4" width="16.00390625" style="113" customWidth="1"/>
    <col min="5" max="5" width="11.125" style="23" customWidth="1"/>
    <col min="6" max="6" width="14.375" style="23" customWidth="1"/>
    <col min="7" max="7" width="13.625" style="23" customWidth="1"/>
    <col min="8" max="8" width="10.125" style="23" customWidth="1"/>
    <col min="9" max="9" width="16.00390625" style="23" customWidth="1"/>
    <col min="10" max="10" width="16.25390625" style="23" customWidth="1"/>
    <col min="11" max="11" width="22.125" style="23" customWidth="1"/>
    <col min="12" max="13" width="17.375" style="23" customWidth="1"/>
    <col min="14" max="14" width="19.25390625" style="23" customWidth="1"/>
    <col min="15" max="15" width="21.375" style="23" customWidth="1"/>
    <col min="16" max="16" width="13.125" style="23" customWidth="1"/>
    <col min="17" max="16384" width="9.125" style="23" customWidth="1"/>
  </cols>
  <sheetData>
    <row r="1" spans="1:16" ht="15">
      <c r="A1" s="315" t="s">
        <v>168</v>
      </c>
      <c r="B1" s="316"/>
      <c r="C1" s="316"/>
      <c r="D1" s="317"/>
      <c r="E1" s="317"/>
      <c r="P1" s="111" t="s">
        <v>0</v>
      </c>
    </row>
    <row r="2" spans="1:16" ht="147" customHeight="1">
      <c r="A2" s="97"/>
      <c r="B2" s="112" t="s">
        <v>7</v>
      </c>
      <c r="C2" s="104" t="s">
        <v>161</v>
      </c>
      <c r="D2" s="40" t="s">
        <v>162</v>
      </c>
      <c r="E2" s="50" t="s">
        <v>203</v>
      </c>
      <c r="F2" s="39" t="s">
        <v>158</v>
      </c>
      <c r="G2" s="39" t="s">
        <v>143</v>
      </c>
      <c r="H2" s="39" t="s">
        <v>157</v>
      </c>
      <c r="I2" s="39" t="s">
        <v>244</v>
      </c>
      <c r="J2" s="39" t="s">
        <v>245</v>
      </c>
      <c r="K2" s="40" t="s">
        <v>163</v>
      </c>
      <c r="L2" s="40" t="s">
        <v>159</v>
      </c>
      <c r="M2" s="40" t="s">
        <v>160</v>
      </c>
      <c r="N2" s="40" t="s">
        <v>246</v>
      </c>
      <c r="O2" s="40" t="s">
        <v>247</v>
      </c>
      <c r="P2" s="40" t="s">
        <v>164</v>
      </c>
    </row>
    <row r="3" spans="1:16" ht="12.75">
      <c r="A3" s="1" t="s">
        <v>4</v>
      </c>
      <c r="B3" s="1" t="s">
        <v>5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8">
        <v>6</v>
      </c>
      <c r="I3" s="37">
        <v>7</v>
      </c>
      <c r="J3" s="37">
        <v>8</v>
      </c>
      <c r="K3" s="37">
        <v>9</v>
      </c>
      <c r="L3" s="37">
        <v>10</v>
      </c>
      <c r="M3" s="37">
        <v>11</v>
      </c>
      <c r="N3" s="37">
        <v>12</v>
      </c>
      <c r="O3" s="38">
        <v>13</v>
      </c>
      <c r="P3" s="37">
        <v>14</v>
      </c>
    </row>
    <row r="4" spans="1:16" ht="16.5" customHeight="1">
      <c r="A4" s="19" t="s">
        <v>130</v>
      </c>
      <c r="B4" s="32">
        <v>2445</v>
      </c>
      <c r="C4" s="154">
        <v>29210</v>
      </c>
      <c r="D4" s="154">
        <v>16748</v>
      </c>
      <c r="E4" s="154">
        <v>9844</v>
      </c>
      <c r="F4" s="154">
        <v>4934</v>
      </c>
      <c r="G4" s="154">
        <v>1848</v>
      </c>
      <c r="H4" s="154">
        <v>122</v>
      </c>
      <c r="I4" s="154">
        <v>0</v>
      </c>
      <c r="J4" s="154">
        <v>0</v>
      </c>
      <c r="K4" s="154">
        <v>12462</v>
      </c>
      <c r="L4" s="154">
        <v>6932</v>
      </c>
      <c r="M4" s="154">
        <v>3551</v>
      </c>
      <c r="N4" s="154">
        <v>1914</v>
      </c>
      <c r="O4" s="154">
        <v>65</v>
      </c>
      <c r="P4" s="154">
        <v>0</v>
      </c>
    </row>
    <row r="5" spans="1:16" ht="57" customHeight="1">
      <c r="A5" s="19" t="s">
        <v>144</v>
      </c>
      <c r="B5" s="32">
        <v>2455</v>
      </c>
      <c r="C5" s="154">
        <v>227</v>
      </c>
      <c r="D5" s="154">
        <v>227</v>
      </c>
      <c r="E5" s="154">
        <v>178</v>
      </c>
      <c r="F5" s="154">
        <v>49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</row>
    <row r="6" spans="1:16" ht="54" customHeight="1">
      <c r="A6" s="36" t="s">
        <v>145</v>
      </c>
      <c r="B6" s="32">
        <v>2465</v>
      </c>
      <c r="C6" s="154">
        <v>3</v>
      </c>
      <c r="D6" s="154">
        <v>3</v>
      </c>
      <c r="E6" s="154">
        <v>0</v>
      </c>
      <c r="F6" s="154">
        <v>3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</row>
    <row r="7" spans="1:16" ht="41.25" customHeight="1">
      <c r="A7" s="19" t="s">
        <v>146</v>
      </c>
      <c r="B7" s="32">
        <v>2475</v>
      </c>
      <c r="C7" s="154">
        <v>519577</v>
      </c>
      <c r="D7" s="154">
        <v>519577</v>
      </c>
      <c r="E7" s="154">
        <v>447615</v>
      </c>
      <c r="F7" s="154">
        <v>71962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</row>
    <row r="8" spans="1:16" ht="32.25" customHeight="1">
      <c r="A8" s="19" t="s">
        <v>147</v>
      </c>
      <c r="B8" s="32">
        <v>2485</v>
      </c>
      <c r="C8" s="154">
        <v>26714638</v>
      </c>
      <c r="D8" s="154">
        <v>17435540</v>
      </c>
      <c r="E8" s="154">
        <v>11532622</v>
      </c>
      <c r="F8" s="154">
        <v>4626242</v>
      </c>
      <c r="G8" s="154">
        <v>908153</v>
      </c>
      <c r="H8" s="154">
        <v>262281</v>
      </c>
      <c r="I8" s="154">
        <v>60754</v>
      </c>
      <c r="J8" s="154">
        <v>45488</v>
      </c>
      <c r="K8" s="154">
        <v>9279098</v>
      </c>
      <c r="L8" s="154">
        <v>2321295</v>
      </c>
      <c r="M8" s="154">
        <v>1762353</v>
      </c>
      <c r="N8" s="154">
        <v>3555386</v>
      </c>
      <c r="O8" s="154">
        <v>1640064</v>
      </c>
      <c r="P8" s="154">
        <v>54</v>
      </c>
    </row>
    <row r="9" spans="1:16" ht="82.5" customHeight="1">
      <c r="A9" s="29" t="s">
        <v>141</v>
      </c>
      <c r="B9" s="33">
        <v>2495</v>
      </c>
      <c r="C9" s="154">
        <v>8657801</v>
      </c>
      <c r="D9" s="154">
        <v>7730012</v>
      </c>
      <c r="E9" s="154">
        <v>5319967</v>
      </c>
      <c r="F9" s="154">
        <v>2407490</v>
      </c>
      <c r="G9" s="154">
        <v>1227</v>
      </c>
      <c r="H9" s="154">
        <v>1326</v>
      </c>
      <c r="I9" s="154">
        <v>0</v>
      </c>
      <c r="J9" s="154">
        <v>2</v>
      </c>
      <c r="K9" s="154">
        <v>927789</v>
      </c>
      <c r="L9" s="154">
        <v>149522</v>
      </c>
      <c r="M9" s="154">
        <v>141881</v>
      </c>
      <c r="N9" s="154">
        <v>406338</v>
      </c>
      <c r="O9" s="154">
        <v>230048</v>
      </c>
      <c r="P9" s="154">
        <v>0</v>
      </c>
    </row>
    <row r="10" spans="1:16" ht="106.5" customHeight="1">
      <c r="A10" s="30" t="s">
        <v>142</v>
      </c>
      <c r="B10" s="33">
        <v>2500</v>
      </c>
      <c r="C10" s="154">
        <v>1660309</v>
      </c>
      <c r="D10" s="154">
        <v>1320458</v>
      </c>
      <c r="E10" s="154">
        <v>885737</v>
      </c>
      <c r="F10" s="154">
        <v>349758</v>
      </c>
      <c r="G10" s="154">
        <v>50739</v>
      </c>
      <c r="H10" s="154">
        <v>34092</v>
      </c>
      <c r="I10" s="154">
        <v>0</v>
      </c>
      <c r="J10" s="154">
        <v>132</v>
      </c>
      <c r="K10" s="154">
        <v>339851</v>
      </c>
      <c r="L10" s="154">
        <v>197129</v>
      </c>
      <c r="M10" s="154">
        <v>85487</v>
      </c>
      <c r="N10" s="154">
        <v>32490</v>
      </c>
      <c r="O10" s="154">
        <v>24745</v>
      </c>
      <c r="P10" s="154">
        <v>0</v>
      </c>
    </row>
    <row r="11" spans="1:16" ht="134.25" customHeight="1">
      <c r="A11" s="28" t="s">
        <v>183</v>
      </c>
      <c r="B11" s="33">
        <v>2503</v>
      </c>
      <c r="C11" s="154">
        <v>16283599</v>
      </c>
      <c r="D11" s="154">
        <v>8272142</v>
      </c>
      <c r="E11" s="154">
        <v>5217030</v>
      </c>
      <c r="F11" s="154">
        <v>1865954</v>
      </c>
      <c r="G11" s="154">
        <v>856187</v>
      </c>
      <c r="H11" s="154">
        <v>226863</v>
      </c>
      <c r="I11" s="154">
        <v>60754</v>
      </c>
      <c r="J11" s="154">
        <v>45354</v>
      </c>
      <c r="K11" s="154">
        <v>8011457</v>
      </c>
      <c r="L11" s="154">
        <v>1974644</v>
      </c>
      <c r="M11" s="154">
        <v>1534985</v>
      </c>
      <c r="N11" s="154">
        <v>3116558</v>
      </c>
      <c r="O11" s="154">
        <v>1385270</v>
      </c>
      <c r="P11" s="154">
        <v>54</v>
      </c>
    </row>
    <row r="12" spans="1:16" ht="18.75" customHeight="1">
      <c r="A12" s="19" t="s">
        <v>148</v>
      </c>
      <c r="B12" s="31">
        <v>2505</v>
      </c>
      <c r="C12" s="154">
        <v>6786116</v>
      </c>
      <c r="D12" s="154">
        <v>6592846</v>
      </c>
      <c r="E12" s="154">
        <v>5703815</v>
      </c>
      <c r="F12" s="154">
        <v>808558</v>
      </c>
      <c r="G12" s="154">
        <v>3</v>
      </c>
      <c r="H12" s="154">
        <v>0</v>
      </c>
      <c r="I12" s="154">
        <v>68710</v>
      </c>
      <c r="J12" s="154">
        <v>11760</v>
      </c>
      <c r="K12" s="154">
        <v>193270</v>
      </c>
      <c r="L12" s="154">
        <v>107490</v>
      </c>
      <c r="M12" s="154">
        <v>11802</v>
      </c>
      <c r="N12" s="154">
        <v>66870</v>
      </c>
      <c r="O12" s="154">
        <v>7108</v>
      </c>
      <c r="P12" s="154">
        <v>0</v>
      </c>
    </row>
    <row r="13" spans="1:16" ht="12.75">
      <c r="A13" s="20" t="s">
        <v>149</v>
      </c>
      <c r="B13" s="34">
        <v>2515</v>
      </c>
      <c r="C13" s="154">
        <v>16939417</v>
      </c>
      <c r="D13" s="154">
        <v>9331453</v>
      </c>
      <c r="E13" s="154">
        <v>6197893</v>
      </c>
      <c r="F13" s="154">
        <v>1395535</v>
      </c>
      <c r="G13" s="154">
        <v>1434943</v>
      </c>
      <c r="H13" s="154">
        <v>192843</v>
      </c>
      <c r="I13" s="154">
        <v>85957</v>
      </c>
      <c r="J13" s="154">
        <v>24282</v>
      </c>
      <c r="K13" s="154">
        <v>7607964</v>
      </c>
      <c r="L13" s="154">
        <v>4319794</v>
      </c>
      <c r="M13" s="154">
        <v>1240120</v>
      </c>
      <c r="N13" s="154">
        <v>1791007</v>
      </c>
      <c r="O13" s="154">
        <v>257043</v>
      </c>
      <c r="P13" s="154">
        <v>373</v>
      </c>
    </row>
    <row r="14" spans="1:16" ht="25.5">
      <c r="A14" s="18" t="s">
        <v>150</v>
      </c>
      <c r="B14" s="31">
        <v>2525</v>
      </c>
      <c r="C14" s="154">
        <v>20891008</v>
      </c>
      <c r="D14" s="154">
        <v>20015968</v>
      </c>
      <c r="E14" s="154">
        <v>15229901</v>
      </c>
      <c r="F14" s="154">
        <v>4196644</v>
      </c>
      <c r="G14" s="154">
        <v>92878</v>
      </c>
      <c r="H14" s="154">
        <v>14624</v>
      </c>
      <c r="I14" s="154">
        <v>383032</v>
      </c>
      <c r="J14" s="154">
        <v>98889</v>
      </c>
      <c r="K14" s="154">
        <v>875040</v>
      </c>
      <c r="L14" s="154">
        <v>443844</v>
      </c>
      <c r="M14" s="154">
        <v>157121</v>
      </c>
      <c r="N14" s="154">
        <v>235667</v>
      </c>
      <c r="O14" s="154">
        <v>38408</v>
      </c>
      <c r="P14" s="154">
        <v>64</v>
      </c>
    </row>
    <row r="15" spans="1:16" ht="12.75">
      <c r="A15" s="18"/>
      <c r="B15" s="31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</row>
    <row r="16" spans="1:16" ht="12.75">
      <c r="A16" s="21" t="s">
        <v>57</v>
      </c>
      <c r="B16" s="34">
        <v>2530</v>
      </c>
      <c r="C16" s="154">
        <v>19750999</v>
      </c>
      <c r="D16" s="154">
        <v>19553122</v>
      </c>
      <c r="E16" s="154">
        <v>15012766</v>
      </c>
      <c r="F16" s="154">
        <v>4087400</v>
      </c>
      <c r="G16" s="154">
        <v>20</v>
      </c>
      <c r="H16" s="154">
        <v>10</v>
      </c>
      <c r="I16" s="154">
        <v>361222</v>
      </c>
      <c r="J16" s="154">
        <v>91704</v>
      </c>
      <c r="K16" s="154">
        <v>197877</v>
      </c>
      <c r="L16" s="154">
        <v>101033</v>
      </c>
      <c r="M16" s="154">
        <v>25236</v>
      </c>
      <c r="N16" s="154">
        <v>60497</v>
      </c>
      <c r="O16" s="154">
        <v>11111</v>
      </c>
      <c r="P16" s="154">
        <v>10</v>
      </c>
    </row>
    <row r="17" spans="1:16" ht="28.5" customHeight="1">
      <c r="A17" s="21" t="s">
        <v>56</v>
      </c>
      <c r="B17" s="34">
        <v>2540</v>
      </c>
      <c r="C17" s="154">
        <v>1140009</v>
      </c>
      <c r="D17" s="154">
        <v>462846</v>
      </c>
      <c r="E17" s="154">
        <v>217135</v>
      </c>
      <c r="F17" s="154">
        <v>109244</v>
      </c>
      <c r="G17" s="154">
        <v>92858</v>
      </c>
      <c r="H17" s="154">
        <v>14614</v>
      </c>
      <c r="I17" s="154">
        <v>21810</v>
      </c>
      <c r="J17" s="154">
        <v>7185</v>
      </c>
      <c r="K17" s="154">
        <v>677163</v>
      </c>
      <c r="L17" s="154">
        <v>342811</v>
      </c>
      <c r="M17" s="154">
        <v>131885</v>
      </c>
      <c r="N17" s="154">
        <v>175170</v>
      </c>
      <c r="O17" s="154">
        <v>27297</v>
      </c>
      <c r="P17" s="154">
        <v>54</v>
      </c>
    </row>
    <row r="18" spans="1:16" ht="25.5">
      <c r="A18" s="20" t="s">
        <v>151</v>
      </c>
      <c r="B18" s="34">
        <v>2550</v>
      </c>
      <c r="C18" s="154">
        <v>4526205</v>
      </c>
      <c r="D18" s="154">
        <v>2786898</v>
      </c>
      <c r="E18" s="154">
        <v>1804483</v>
      </c>
      <c r="F18" s="154">
        <v>615034</v>
      </c>
      <c r="G18" s="154">
        <v>229509</v>
      </c>
      <c r="H18" s="154">
        <v>73235</v>
      </c>
      <c r="I18" s="154">
        <v>49611</v>
      </c>
      <c r="J18" s="154">
        <v>15026</v>
      </c>
      <c r="K18" s="154">
        <v>1739307</v>
      </c>
      <c r="L18" s="154">
        <v>1082012</v>
      </c>
      <c r="M18" s="154">
        <v>359093</v>
      </c>
      <c r="N18" s="154">
        <v>243898</v>
      </c>
      <c r="O18" s="154">
        <v>54304</v>
      </c>
      <c r="P18" s="154">
        <v>660</v>
      </c>
    </row>
    <row r="19" spans="1:16" ht="12.75">
      <c r="A19" s="20"/>
      <c r="B19" s="34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</row>
    <row r="20" spans="1:16" ht="23.25" customHeight="1">
      <c r="A20" s="20" t="s">
        <v>57</v>
      </c>
      <c r="B20" s="34">
        <v>2555</v>
      </c>
      <c r="C20" s="154">
        <v>1390635</v>
      </c>
      <c r="D20" s="154">
        <v>1267063</v>
      </c>
      <c r="E20" s="154">
        <v>995711</v>
      </c>
      <c r="F20" s="154">
        <v>232675</v>
      </c>
      <c r="G20" s="154">
        <v>0</v>
      </c>
      <c r="H20" s="154">
        <v>0</v>
      </c>
      <c r="I20" s="154">
        <v>29038</v>
      </c>
      <c r="J20" s="154">
        <v>9639</v>
      </c>
      <c r="K20" s="154">
        <v>123572</v>
      </c>
      <c r="L20" s="154">
        <v>63063</v>
      </c>
      <c r="M20" s="154">
        <v>18515</v>
      </c>
      <c r="N20" s="154">
        <v>38032</v>
      </c>
      <c r="O20" s="154">
        <v>3962</v>
      </c>
      <c r="P20" s="154">
        <v>604</v>
      </c>
    </row>
    <row r="21" spans="1:16" ht="19.5" customHeight="1">
      <c r="A21" s="20" t="s">
        <v>56</v>
      </c>
      <c r="B21" s="34">
        <v>2565</v>
      </c>
      <c r="C21" s="154">
        <v>3135570</v>
      </c>
      <c r="D21" s="154">
        <v>1519835</v>
      </c>
      <c r="E21" s="154">
        <v>808772</v>
      </c>
      <c r="F21" s="154">
        <v>382359</v>
      </c>
      <c r="G21" s="154">
        <v>229509</v>
      </c>
      <c r="H21" s="154">
        <v>73235</v>
      </c>
      <c r="I21" s="154">
        <v>20573</v>
      </c>
      <c r="J21" s="154">
        <v>5387</v>
      </c>
      <c r="K21" s="154">
        <v>1615735</v>
      </c>
      <c r="L21" s="154">
        <v>1018949</v>
      </c>
      <c r="M21" s="154">
        <v>340578</v>
      </c>
      <c r="N21" s="154">
        <v>205866</v>
      </c>
      <c r="O21" s="154">
        <v>50342</v>
      </c>
      <c r="P21" s="154">
        <v>56</v>
      </c>
    </row>
    <row r="22" spans="1:16" ht="27.75" customHeight="1">
      <c r="A22" s="20" t="s">
        <v>152</v>
      </c>
      <c r="B22" s="35">
        <v>2575</v>
      </c>
      <c r="C22" s="154">
        <v>14911841</v>
      </c>
      <c r="D22" s="154">
        <v>6511897</v>
      </c>
      <c r="E22" s="154">
        <v>2942017</v>
      </c>
      <c r="F22" s="154">
        <v>323941</v>
      </c>
      <c r="G22" s="154">
        <v>3095164</v>
      </c>
      <c r="H22" s="154">
        <v>150775</v>
      </c>
      <c r="I22" s="154">
        <v>0</v>
      </c>
      <c r="J22" s="154">
        <v>0</v>
      </c>
      <c r="K22" s="154">
        <v>8399944</v>
      </c>
      <c r="L22" s="154">
        <v>287354</v>
      </c>
      <c r="M22" s="154">
        <v>218798</v>
      </c>
      <c r="N22" s="154">
        <v>6932169</v>
      </c>
      <c r="O22" s="154">
        <v>961623</v>
      </c>
      <c r="P22" s="154">
        <v>0</v>
      </c>
    </row>
    <row r="23" spans="1:16" ht="30" customHeight="1">
      <c r="A23" s="21" t="s">
        <v>153</v>
      </c>
      <c r="B23" s="15">
        <v>2730</v>
      </c>
      <c r="C23" s="154">
        <v>50573</v>
      </c>
      <c r="D23" s="154">
        <v>50471</v>
      </c>
      <c r="E23" s="154">
        <v>18264</v>
      </c>
      <c r="F23" s="154">
        <v>31221</v>
      </c>
      <c r="G23" s="154">
        <v>846</v>
      </c>
      <c r="H23" s="154">
        <v>32</v>
      </c>
      <c r="I23" s="154">
        <v>42</v>
      </c>
      <c r="J23" s="154">
        <v>66</v>
      </c>
      <c r="K23" s="154">
        <v>102</v>
      </c>
      <c r="L23" s="154">
        <v>0</v>
      </c>
      <c r="M23" s="154">
        <v>102</v>
      </c>
      <c r="N23" s="154">
        <v>0</v>
      </c>
      <c r="O23" s="154">
        <v>0</v>
      </c>
      <c r="P23" s="225" t="s">
        <v>275</v>
      </c>
    </row>
    <row r="24" spans="1:16" ht="25.5">
      <c r="A24" s="21" t="s">
        <v>132</v>
      </c>
      <c r="B24" s="15">
        <v>2740</v>
      </c>
      <c r="C24" s="154">
        <v>480156</v>
      </c>
      <c r="D24" s="154">
        <v>435085</v>
      </c>
      <c r="E24" s="154">
        <v>103582</v>
      </c>
      <c r="F24" s="154">
        <v>330668</v>
      </c>
      <c r="G24" s="154">
        <v>13</v>
      </c>
      <c r="H24" s="154">
        <v>282</v>
      </c>
      <c r="I24" s="154">
        <v>80</v>
      </c>
      <c r="J24" s="154">
        <v>460</v>
      </c>
      <c r="K24" s="154">
        <v>45071</v>
      </c>
      <c r="L24" s="154">
        <v>448</v>
      </c>
      <c r="M24" s="154">
        <v>2445</v>
      </c>
      <c r="N24" s="154">
        <v>17429</v>
      </c>
      <c r="O24" s="154">
        <v>24749</v>
      </c>
      <c r="P24" s="225" t="s">
        <v>275</v>
      </c>
    </row>
    <row r="25" spans="1:16" ht="17.25" customHeight="1">
      <c r="A25" s="21" t="s">
        <v>133</v>
      </c>
      <c r="B25" s="15">
        <v>2750</v>
      </c>
      <c r="C25" s="154">
        <v>212709</v>
      </c>
      <c r="D25" s="154">
        <v>179091</v>
      </c>
      <c r="E25" s="154">
        <v>38741</v>
      </c>
      <c r="F25" s="154">
        <v>140273</v>
      </c>
      <c r="G25" s="154">
        <v>0</v>
      </c>
      <c r="H25" s="154">
        <v>11</v>
      </c>
      <c r="I25" s="154">
        <v>1</v>
      </c>
      <c r="J25" s="154">
        <v>65</v>
      </c>
      <c r="K25" s="154">
        <v>33618</v>
      </c>
      <c r="L25" s="154">
        <v>499</v>
      </c>
      <c r="M25" s="154">
        <v>6970</v>
      </c>
      <c r="N25" s="154">
        <v>13352</v>
      </c>
      <c r="O25" s="154">
        <v>12797</v>
      </c>
      <c r="P25" s="225" t="s">
        <v>275</v>
      </c>
    </row>
    <row r="26" spans="1:16" ht="38.25">
      <c r="A26" s="21" t="s">
        <v>154</v>
      </c>
      <c r="B26" s="15">
        <v>2760</v>
      </c>
      <c r="C26" s="154">
        <v>5599844</v>
      </c>
      <c r="D26" s="154">
        <v>5303955</v>
      </c>
      <c r="E26" s="154">
        <v>4204742</v>
      </c>
      <c r="F26" s="154">
        <v>708880</v>
      </c>
      <c r="G26" s="154">
        <v>333638</v>
      </c>
      <c r="H26" s="154">
        <v>35864</v>
      </c>
      <c r="I26" s="154">
        <v>16778</v>
      </c>
      <c r="J26" s="154">
        <v>4053</v>
      </c>
      <c r="K26" s="154">
        <v>295889</v>
      </c>
      <c r="L26" s="154">
        <v>190476</v>
      </c>
      <c r="M26" s="154">
        <v>46251</v>
      </c>
      <c r="N26" s="154">
        <v>53593</v>
      </c>
      <c r="O26" s="154">
        <v>5569</v>
      </c>
      <c r="P26" s="225" t="s">
        <v>275</v>
      </c>
    </row>
    <row r="27" spans="1:16" ht="12.75">
      <c r="A27" s="97" t="s">
        <v>155</v>
      </c>
      <c r="B27" s="97">
        <v>2780</v>
      </c>
      <c r="C27" s="154">
        <v>149680446</v>
      </c>
      <c r="D27" s="154">
        <v>109305237</v>
      </c>
      <c r="E27" s="154">
        <v>76690815</v>
      </c>
      <c r="F27" s="154">
        <v>22688824</v>
      </c>
      <c r="G27" s="154">
        <v>7327535</v>
      </c>
      <c r="H27" s="154">
        <v>1080209</v>
      </c>
      <c r="I27" s="154">
        <v>1158362</v>
      </c>
      <c r="J27" s="154">
        <v>359492</v>
      </c>
      <c r="K27" s="154">
        <v>40375209</v>
      </c>
      <c r="L27" s="154">
        <v>12607295</v>
      </c>
      <c r="M27" s="154">
        <v>6087173</v>
      </c>
      <c r="N27" s="154">
        <v>16946236</v>
      </c>
      <c r="O27" s="154">
        <v>4734505</v>
      </c>
      <c r="P27" s="154">
        <v>1929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80"/>
  <sheetViews>
    <sheetView view="pageBreakPreview" zoomScale="75" zoomScaleNormal="75" zoomScaleSheetLayoutView="75" zoomScalePageLayoutView="0" workbookViewId="0" topLeftCell="A1">
      <selection activeCell="S8" sqref="S8"/>
    </sheetView>
  </sheetViews>
  <sheetFormatPr defaultColWidth="12.875" defaultRowHeight="12.75"/>
  <cols>
    <col min="1" max="1" width="64.25390625" style="54" customWidth="1"/>
    <col min="2" max="2" width="7.25390625" style="52" customWidth="1"/>
    <col min="3" max="3" width="14.125" style="54" customWidth="1"/>
    <col min="4" max="4" width="13.625" style="54" customWidth="1"/>
    <col min="5" max="5" width="11.375" style="54" customWidth="1"/>
    <col min="6" max="6" width="9.375" style="54" customWidth="1"/>
    <col min="7" max="7" width="12.625" style="54" customWidth="1"/>
    <col min="8" max="8" width="11.25390625" style="54" customWidth="1"/>
    <col min="9" max="9" width="10.00390625" style="54" customWidth="1"/>
    <col min="10" max="10" width="10.25390625" style="54" customWidth="1"/>
    <col min="11" max="11" width="9.25390625" style="54" customWidth="1"/>
    <col min="12" max="12" width="13.00390625" style="54" customWidth="1"/>
    <col min="13" max="13" width="10.75390625" style="54" customWidth="1"/>
    <col min="14" max="14" width="15.125" style="54" customWidth="1"/>
    <col min="15" max="15" width="11.75390625" style="54" customWidth="1"/>
    <col min="16" max="16" width="14.875" style="54" customWidth="1"/>
    <col min="17" max="17" width="31.75390625" style="54" customWidth="1"/>
    <col min="18" max="18" width="35.00390625" style="54" customWidth="1"/>
    <col min="19" max="16384" width="12.875" style="54" customWidth="1"/>
  </cols>
  <sheetData>
    <row r="1" spans="1:18" ht="27" customHeight="1">
      <c r="A1" s="320" t="s">
        <v>186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</row>
    <row r="2" spans="1:18" ht="65.25" customHeight="1">
      <c r="A2" s="327" t="s">
        <v>171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4.25" customHeight="1">
      <c r="A3" s="318" t="s">
        <v>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18" ht="15.75" customHeight="1">
      <c r="A4" s="322"/>
      <c r="B4" s="328" t="s">
        <v>7</v>
      </c>
      <c r="C4" s="328" t="s">
        <v>17</v>
      </c>
      <c r="D4" s="70" t="s">
        <v>15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</row>
    <row r="5" spans="1:18" ht="12.75" customHeight="1">
      <c r="A5" s="322"/>
      <c r="B5" s="328"/>
      <c r="C5" s="328"/>
      <c r="D5" s="323" t="s">
        <v>29</v>
      </c>
      <c r="E5" s="325" t="s">
        <v>6</v>
      </c>
      <c r="F5" s="326"/>
      <c r="G5" s="323" t="s">
        <v>23</v>
      </c>
      <c r="H5" s="323" t="s">
        <v>31</v>
      </c>
      <c r="I5" s="323" t="s">
        <v>69</v>
      </c>
      <c r="J5" s="325" t="s">
        <v>6</v>
      </c>
      <c r="K5" s="326"/>
      <c r="L5" s="323" t="s">
        <v>33</v>
      </c>
      <c r="M5" s="323" t="s">
        <v>34</v>
      </c>
      <c r="N5" s="323" t="s">
        <v>73</v>
      </c>
      <c r="O5" s="323" t="s">
        <v>24</v>
      </c>
      <c r="P5" s="323" t="s">
        <v>25</v>
      </c>
      <c r="Q5" s="323" t="s">
        <v>70</v>
      </c>
      <c r="R5" s="323" t="s">
        <v>71</v>
      </c>
    </row>
    <row r="6" spans="1:18" ht="171" customHeight="1">
      <c r="A6" s="322"/>
      <c r="B6" s="328"/>
      <c r="C6" s="328"/>
      <c r="D6" s="324"/>
      <c r="E6" s="105" t="s">
        <v>30</v>
      </c>
      <c r="F6" s="105" t="s">
        <v>72</v>
      </c>
      <c r="G6" s="324"/>
      <c r="H6" s="324"/>
      <c r="I6" s="324"/>
      <c r="J6" s="105" t="s">
        <v>32</v>
      </c>
      <c r="K6" s="105" t="s">
        <v>40</v>
      </c>
      <c r="L6" s="324"/>
      <c r="M6" s="324"/>
      <c r="N6" s="324"/>
      <c r="O6" s="324"/>
      <c r="P6" s="324"/>
      <c r="Q6" s="324"/>
      <c r="R6" s="324"/>
    </row>
    <row r="7" spans="1:18" s="56" customFormat="1" ht="12.75">
      <c r="A7" s="55" t="s">
        <v>4</v>
      </c>
      <c r="B7" s="51" t="s">
        <v>5</v>
      </c>
      <c r="C7" s="55">
        <v>1</v>
      </c>
      <c r="D7" s="55">
        <v>2</v>
      </c>
      <c r="E7" s="55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</row>
    <row r="8" spans="1:18" s="56" customFormat="1" ht="57.75" customHeight="1">
      <c r="A8" s="164" t="s">
        <v>202</v>
      </c>
      <c r="B8" s="72">
        <v>3005</v>
      </c>
      <c r="C8" s="147">
        <v>396055</v>
      </c>
      <c r="D8" s="147">
        <v>10</v>
      </c>
      <c r="E8" s="147">
        <v>10</v>
      </c>
      <c r="F8" s="147">
        <v>0</v>
      </c>
      <c r="G8" s="147">
        <v>1</v>
      </c>
      <c r="H8" s="147">
        <v>22825</v>
      </c>
      <c r="I8" s="147">
        <v>1114</v>
      </c>
      <c r="J8" s="147">
        <v>1100</v>
      </c>
      <c r="K8" s="147">
        <v>14</v>
      </c>
      <c r="L8" s="147">
        <v>14</v>
      </c>
      <c r="M8" s="147">
        <v>37</v>
      </c>
      <c r="N8" s="147">
        <v>25610</v>
      </c>
      <c r="O8" s="147">
        <v>62876</v>
      </c>
      <c r="P8" s="147">
        <v>32094</v>
      </c>
      <c r="Q8" s="147">
        <v>217416</v>
      </c>
      <c r="R8" s="147">
        <v>31126</v>
      </c>
    </row>
    <row r="9" spans="1:18" ht="19.5" customHeight="1">
      <c r="A9" s="165" t="s">
        <v>173</v>
      </c>
      <c r="B9" s="150">
        <v>3010</v>
      </c>
      <c r="C9" s="151">
        <v>89352</v>
      </c>
      <c r="D9" s="151">
        <v>10</v>
      </c>
      <c r="E9" s="151">
        <v>10</v>
      </c>
      <c r="F9" s="151">
        <v>0</v>
      </c>
      <c r="G9" s="151">
        <v>1</v>
      </c>
      <c r="H9" s="151">
        <v>19507</v>
      </c>
      <c r="I9" s="151">
        <v>0</v>
      </c>
      <c r="J9" s="151">
        <v>0</v>
      </c>
      <c r="K9" s="151">
        <v>0</v>
      </c>
      <c r="L9" s="151">
        <v>14</v>
      </c>
      <c r="M9" s="151">
        <v>37</v>
      </c>
      <c r="N9" s="151">
        <v>647</v>
      </c>
      <c r="O9" s="151">
        <v>5416</v>
      </c>
      <c r="P9" s="151">
        <v>30944</v>
      </c>
      <c r="Q9" s="151">
        <v>29173</v>
      </c>
      <c r="R9" s="151">
        <v>686</v>
      </c>
    </row>
    <row r="10" spans="1:18" ht="20.25" customHeight="1">
      <c r="A10" s="166" t="s">
        <v>205</v>
      </c>
      <c r="B10" s="105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ht="18.75" customHeight="1">
      <c r="A11" s="166" t="s">
        <v>107</v>
      </c>
      <c r="B11" s="105">
        <v>3015</v>
      </c>
      <c r="C11" s="148">
        <v>72178</v>
      </c>
      <c r="D11" s="148">
        <v>5</v>
      </c>
      <c r="E11" s="148">
        <v>5</v>
      </c>
      <c r="F11" s="148">
        <v>0</v>
      </c>
      <c r="G11" s="148">
        <v>0</v>
      </c>
      <c r="H11" s="148">
        <v>14798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645</v>
      </c>
      <c r="O11" s="148">
        <v>4109</v>
      </c>
      <c r="P11" s="148">
        <v>20252</v>
      </c>
      <c r="Q11" s="148">
        <v>29058</v>
      </c>
      <c r="R11" s="148">
        <v>431</v>
      </c>
    </row>
    <row r="12" spans="1:18" ht="15" customHeight="1">
      <c r="A12" s="166"/>
      <c r="B12" s="12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ht="36" customHeight="1">
      <c r="A13" s="166" t="s">
        <v>66</v>
      </c>
      <c r="B13" s="105">
        <v>3020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</row>
    <row r="14" spans="1:18" ht="18" customHeight="1">
      <c r="A14" s="167" t="s">
        <v>123</v>
      </c>
      <c r="B14" s="105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s="77" customFormat="1" ht="29.25" customHeight="1">
      <c r="A15" s="166" t="s">
        <v>125</v>
      </c>
      <c r="B15" s="105">
        <v>3030</v>
      </c>
      <c r="C15" s="148">
        <v>29070</v>
      </c>
      <c r="D15" s="148">
        <v>0</v>
      </c>
      <c r="E15" s="148">
        <v>0</v>
      </c>
      <c r="F15" s="148">
        <v>0</v>
      </c>
      <c r="G15" s="148">
        <v>0</v>
      </c>
      <c r="H15" s="148">
        <v>6608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194</v>
      </c>
      <c r="Q15" s="148">
        <v>22268</v>
      </c>
      <c r="R15" s="148">
        <v>0</v>
      </c>
    </row>
    <row r="16" spans="1:18" ht="12" customHeight="1">
      <c r="A16" s="166"/>
      <c r="B16" s="122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33" customHeight="1">
      <c r="A17" s="168" t="s">
        <v>222</v>
      </c>
      <c r="B17" s="75">
        <v>3031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</row>
    <row r="18" spans="1:18" ht="30" customHeight="1">
      <c r="A18" s="169" t="s">
        <v>266</v>
      </c>
      <c r="B18" s="150">
        <v>3033</v>
      </c>
      <c r="C18" s="151">
        <v>9408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9408</v>
      </c>
      <c r="O18" s="151">
        <v>0</v>
      </c>
      <c r="P18" s="151">
        <v>0</v>
      </c>
      <c r="Q18" s="151">
        <v>0</v>
      </c>
      <c r="R18" s="151">
        <v>0</v>
      </c>
    </row>
    <row r="19" spans="1:18" ht="30" customHeight="1">
      <c r="A19" s="166" t="s">
        <v>267</v>
      </c>
      <c r="B19" s="105">
        <v>3035</v>
      </c>
      <c r="C19" s="148">
        <v>17174</v>
      </c>
      <c r="D19" s="148">
        <v>5</v>
      </c>
      <c r="E19" s="148">
        <v>5</v>
      </c>
      <c r="F19" s="148">
        <v>0</v>
      </c>
      <c r="G19" s="148">
        <v>1</v>
      </c>
      <c r="H19" s="148">
        <v>4709</v>
      </c>
      <c r="I19" s="148">
        <v>0</v>
      </c>
      <c r="J19" s="148">
        <v>0</v>
      </c>
      <c r="K19" s="148">
        <v>0</v>
      </c>
      <c r="L19" s="148">
        <v>14</v>
      </c>
      <c r="M19" s="148">
        <v>37</v>
      </c>
      <c r="N19" s="148">
        <v>2</v>
      </c>
      <c r="O19" s="148">
        <v>1307</v>
      </c>
      <c r="P19" s="148">
        <v>10692</v>
      </c>
      <c r="Q19" s="148">
        <v>115</v>
      </c>
      <c r="R19" s="148">
        <v>255</v>
      </c>
    </row>
    <row r="20" spans="1:18" ht="17.25" customHeight="1">
      <c r="A20" s="166"/>
      <c r="B20" s="122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ht="17.25" customHeight="1">
      <c r="A21" s="166" t="s">
        <v>102</v>
      </c>
      <c r="B21" s="105">
        <v>3040</v>
      </c>
      <c r="C21" s="148">
        <v>15232</v>
      </c>
      <c r="D21" s="148">
        <v>5</v>
      </c>
      <c r="E21" s="148">
        <v>5</v>
      </c>
      <c r="F21" s="148">
        <v>0</v>
      </c>
      <c r="G21" s="148">
        <v>1</v>
      </c>
      <c r="H21" s="148">
        <v>3325</v>
      </c>
      <c r="I21" s="148">
        <v>0</v>
      </c>
      <c r="J21" s="148">
        <v>0</v>
      </c>
      <c r="K21" s="148">
        <v>0</v>
      </c>
      <c r="L21" s="148">
        <v>14</v>
      </c>
      <c r="M21" s="148">
        <v>25</v>
      </c>
      <c r="N21" s="148">
        <v>2</v>
      </c>
      <c r="O21" s="148">
        <v>1300</v>
      </c>
      <c r="P21" s="148">
        <v>10173</v>
      </c>
      <c r="Q21" s="148">
        <v>115</v>
      </c>
      <c r="R21" s="148">
        <v>235</v>
      </c>
    </row>
    <row r="22" spans="1:18" ht="42" customHeight="1">
      <c r="A22" s="166" t="s">
        <v>103</v>
      </c>
      <c r="B22" s="105">
        <v>3045</v>
      </c>
      <c r="C22" s="148">
        <v>1942</v>
      </c>
      <c r="D22" s="148">
        <v>0</v>
      </c>
      <c r="E22" s="148">
        <v>0</v>
      </c>
      <c r="F22" s="148">
        <v>0</v>
      </c>
      <c r="G22" s="148">
        <v>0</v>
      </c>
      <c r="H22" s="148">
        <v>1384</v>
      </c>
      <c r="I22" s="148">
        <v>0</v>
      </c>
      <c r="J22" s="148">
        <v>0</v>
      </c>
      <c r="K22" s="148">
        <v>0</v>
      </c>
      <c r="L22" s="148">
        <v>0</v>
      </c>
      <c r="M22" s="148">
        <v>12</v>
      </c>
      <c r="N22" s="148">
        <v>0</v>
      </c>
      <c r="O22" s="148">
        <v>7</v>
      </c>
      <c r="P22" s="148">
        <v>519</v>
      </c>
      <c r="Q22" s="148">
        <v>0</v>
      </c>
      <c r="R22" s="148">
        <v>20</v>
      </c>
    </row>
    <row r="23" spans="1:18" s="77" customFormat="1" ht="25.5" customHeight="1">
      <c r="A23" s="166" t="s">
        <v>112</v>
      </c>
      <c r="B23" s="105">
        <v>3050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</row>
    <row r="24" spans="1:18" ht="40.5" customHeight="1">
      <c r="A24" s="167" t="s">
        <v>123</v>
      </c>
      <c r="B24" s="105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ht="50.25" customHeight="1">
      <c r="A25" s="166" t="s">
        <v>226</v>
      </c>
      <c r="B25" s="105">
        <v>3055</v>
      </c>
      <c r="C25" s="148">
        <v>2895</v>
      </c>
      <c r="D25" s="148">
        <v>0</v>
      </c>
      <c r="E25" s="148">
        <v>0</v>
      </c>
      <c r="F25" s="148">
        <v>0</v>
      </c>
      <c r="G25" s="148">
        <v>0</v>
      </c>
      <c r="H25" s="148">
        <v>2328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517</v>
      </c>
      <c r="Q25" s="148">
        <v>30</v>
      </c>
      <c r="R25" s="148">
        <v>20</v>
      </c>
    </row>
    <row r="26" spans="1:18" ht="12.75" customHeight="1">
      <c r="A26" s="166"/>
      <c r="B26" s="122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ht="33" customHeight="1">
      <c r="A27" s="168" t="s">
        <v>222</v>
      </c>
      <c r="B27" s="75">
        <v>3056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</row>
    <row r="28" spans="1:18" ht="42.75" customHeight="1">
      <c r="A28" s="169" t="s">
        <v>126</v>
      </c>
      <c r="B28" s="150">
        <v>3057</v>
      </c>
      <c r="C28" s="151">
        <v>25661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10530</v>
      </c>
      <c r="O28" s="151">
        <v>345</v>
      </c>
      <c r="P28" s="151">
        <v>0</v>
      </c>
      <c r="Q28" s="151">
        <v>14786</v>
      </c>
      <c r="R28" s="151">
        <v>0</v>
      </c>
    </row>
    <row r="29" spans="1:18" ht="16.5" customHeight="1">
      <c r="A29" s="170" t="s">
        <v>109</v>
      </c>
      <c r="B29" s="150">
        <v>3060</v>
      </c>
      <c r="C29" s="151">
        <v>9025</v>
      </c>
      <c r="D29" s="151">
        <v>0</v>
      </c>
      <c r="E29" s="151">
        <v>0</v>
      </c>
      <c r="F29" s="151">
        <v>0</v>
      </c>
      <c r="G29" s="151">
        <v>0</v>
      </c>
      <c r="H29" s="151">
        <v>3204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5807</v>
      </c>
      <c r="P29" s="151">
        <v>0</v>
      </c>
      <c r="Q29" s="151">
        <v>0</v>
      </c>
      <c r="R29" s="151">
        <v>0</v>
      </c>
    </row>
    <row r="30" spans="1:18" ht="26.25" customHeight="1">
      <c r="A30" s="166" t="s">
        <v>20</v>
      </c>
      <c r="B30" s="105">
        <v>3065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</row>
    <row r="31" spans="1:18" ht="18.75" customHeight="1">
      <c r="A31" s="166" t="s">
        <v>16</v>
      </c>
      <c r="B31" s="105">
        <v>3070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</row>
    <row r="32" spans="1:18" ht="39.75" customHeight="1">
      <c r="A32" s="166" t="s">
        <v>39</v>
      </c>
      <c r="B32" s="105">
        <v>3075</v>
      </c>
      <c r="C32" s="148">
        <v>9025</v>
      </c>
      <c r="D32" s="148">
        <v>0</v>
      </c>
      <c r="E32" s="148">
        <v>0</v>
      </c>
      <c r="F32" s="148">
        <v>0</v>
      </c>
      <c r="G32" s="148">
        <v>0</v>
      </c>
      <c r="H32" s="148">
        <v>3204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5807</v>
      </c>
      <c r="P32" s="148">
        <v>0</v>
      </c>
      <c r="Q32" s="148">
        <v>0</v>
      </c>
      <c r="R32" s="148">
        <v>0</v>
      </c>
    </row>
    <row r="33" spans="1:18" ht="30.75" customHeight="1">
      <c r="A33" s="166" t="s">
        <v>67</v>
      </c>
      <c r="B33" s="105">
        <v>3080</v>
      </c>
      <c r="C33" s="148">
        <v>0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v>0</v>
      </c>
      <c r="Q33" s="148">
        <v>0</v>
      </c>
      <c r="R33" s="148">
        <v>0</v>
      </c>
    </row>
    <row r="34" spans="1:18" ht="42.75" customHeight="1">
      <c r="A34" s="166" t="s">
        <v>115</v>
      </c>
      <c r="B34" s="105">
        <v>3083</v>
      </c>
      <c r="C34" s="148">
        <v>0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</row>
    <row r="35" spans="1:18" ht="30.75" customHeight="1">
      <c r="A35" s="166" t="s">
        <v>116</v>
      </c>
      <c r="B35" s="105">
        <v>3084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</row>
    <row r="36" spans="1:18" ht="32.25" customHeight="1">
      <c r="A36" s="166" t="s">
        <v>117</v>
      </c>
      <c r="B36" s="105">
        <v>3085</v>
      </c>
      <c r="C36" s="148">
        <v>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</row>
    <row r="37" spans="1:18" ht="32.25" customHeight="1">
      <c r="A37" s="171" t="s">
        <v>110</v>
      </c>
      <c r="B37" s="150">
        <v>3090</v>
      </c>
      <c r="C37" s="148">
        <v>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</row>
    <row r="38" spans="1:18" ht="16.5" customHeight="1">
      <c r="A38" s="171"/>
      <c r="B38" s="122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ht="57" customHeight="1">
      <c r="A39" s="166" t="s">
        <v>229</v>
      </c>
      <c r="B39" s="105">
        <v>3100</v>
      </c>
      <c r="C39" s="148">
        <v>0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</row>
    <row r="40" spans="1:18" ht="33.75" customHeight="1">
      <c r="A40" s="166" t="s">
        <v>122</v>
      </c>
      <c r="B40" s="105">
        <v>3105</v>
      </c>
      <c r="C40" s="148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48">
        <v>0</v>
      </c>
    </row>
    <row r="41" spans="1:18" ht="31.5" customHeight="1">
      <c r="A41" s="166" t="s">
        <v>118</v>
      </c>
      <c r="B41" s="105">
        <v>3107</v>
      </c>
      <c r="C41" s="148">
        <v>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</row>
    <row r="42" spans="1:18" ht="21" customHeight="1">
      <c r="A42" s="167" t="s">
        <v>123</v>
      </c>
      <c r="B42" s="105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18" ht="17.25" customHeight="1">
      <c r="A43" s="166" t="s">
        <v>248</v>
      </c>
      <c r="B43" s="105">
        <v>3108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</row>
    <row r="44" spans="1:18" ht="40.5" customHeight="1">
      <c r="A44" s="169" t="s">
        <v>249</v>
      </c>
      <c r="B44" s="150">
        <v>3110</v>
      </c>
      <c r="C44" s="151">
        <v>53398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5025</v>
      </c>
      <c r="O44" s="151">
        <v>47861</v>
      </c>
      <c r="P44" s="151">
        <v>512</v>
      </c>
      <c r="Q44" s="151">
        <v>0</v>
      </c>
      <c r="R44" s="151">
        <v>0</v>
      </c>
    </row>
    <row r="45" spans="1:18" ht="14.25" customHeight="1">
      <c r="A45" s="169"/>
      <c r="B45" s="122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18" ht="18.75" customHeight="1">
      <c r="A46" s="166" t="s">
        <v>137</v>
      </c>
      <c r="B46" s="105">
        <v>3111</v>
      </c>
      <c r="C46" s="148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0</v>
      </c>
    </row>
    <row r="47" spans="1:18" ht="37.5" customHeight="1">
      <c r="A47" s="166" t="s">
        <v>128</v>
      </c>
      <c r="B47" s="105">
        <v>3112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8">
        <v>0</v>
      </c>
      <c r="Q47" s="148">
        <v>0</v>
      </c>
      <c r="R47" s="148">
        <v>0</v>
      </c>
    </row>
    <row r="48" spans="1:18" ht="27" customHeight="1">
      <c r="A48" s="172" t="s">
        <v>199</v>
      </c>
      <c r="B48" s="42">
        <v>3113</v>
      </c>
      <c r="C48" s="148">
        <v>53398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5025</v>
      </c>
      <c r="O48" s="148">
        <v>47861</v>
      </c>
      <c r="P48" s="148">
        <v>512</v>
      </c>
      <c r="Q48" s="148">
        <v>0</v>
      </c>
      <c r="R48" s="148">
        <v>0</v>
      </c>
    </row>
    <row r="49" spans="1:18" ht="16.5" customHeight="1">
      <c r="A49" s="166" t="s">
        <v>129</v>
      </c>
      <c r="B49" s="42">
        <v>3114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0</v>
      </c>
    </row>
    <row r="50" spans="1:18" ht="30.75" customHeight="1">
      <c r="A50" s="170" t="s">
        <v>90</v>
      </c>
      <c r="B50" s="150">
        <v>3115</v>
      </c>
      <c r="C50" s="151">
        <v>614</v>
      </c>
      <c r="D50" s="151">
        <v>0</v>
      </c>
      <c r="E50" s="151">
        <v>0</v>
      </c>
      <c r="F50" s="151">
        <v>0</v>
      </c>
      <c r="G50" s="151">
        <v>0</v>
      </c>
      <c r="H50" s="151">
        <v>114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>
        <v>407</v>
      </c>
      <c r="P50" s="151">
        <v>93</v>
      </c>
      <c r="Q50" s="151">
        <v>0</v>
      </c>
      <c r="R50" s="151">
        <v>0</v>
      </c>
    </row>
    <row r="51" spans="1:18" ht="21.75" customHeight="1">
      <c r="A51" s="164" t="s">
        <v>102</v>
      </c>
      <c r="B51" s="105">
        <v>3120</v>
      </c>
      <c r="C51" s="148">
        <v>614</v>
      </c>
      <c r="D51" s="148">
        <v>0</v>
      </c>
      <c r="E51" s="148">
        <v>0</v>
      </c>
      <c r="F51" s="148">
        <v>0</v>
      </c>
      <c r="G51" s="148">
        <v>0</v>
      </c>
      <c r="H51" s="148">
        <v>114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407</v>
      </c>
      <c r="P51" s="148">
        <v>93</v>
      </c>
      <c r="Q51" s="148">
        <v>0</v>
      </c>
      <c r="R51" s="148">
        <v>0</v>
      </c>
    </row>
    <row r="52" spans="1:18" ht="18" customHeight="1">
      <c r="A52" s="164" t="s">
        <v>103</v>
      </c>
      <c r="B52" s="105">
        <v>3125</v>
      </c>
      <c r="C52" s="148">
        <v>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148">
        <v>0</v>
      </c>
    </row>
    <row r="53" spans="1:18" ht="12.75" customHeight="1">
      <c r="A53" s="164"/>
      <c r="B53" s="122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</row>
    <row r="54" spans="1:18" ht="29.25" customHeight="1">
      <c r="A54" s="173" t="s">
        <v>227</v>
      </c>
      <c r="B54" s="105">
        <v>3130</v>
      </c>
      <c r="C54" s="148">
        <v>0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8">
        <v>0</v>
      </c>
      <c r="Q54" s="148">
        <v>0</v>
      </c>
      <c r="R54" s="148">
        <v>0</v>
      </c>
    </row>
    <row r="55" spans="1:18" ht="39" customHeight="1">
      <c r="A55" s="166" t="s">
        <v>21</v>
      </c>
      <c r="B55" s="105">
        <v>3135</v>
      </c>
      <c r="C55" s="148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8">
        <v>0</v>
      </c>
      <c r="Q55" s="148">
        <v>0</v>
      </c>
      <c r="R55" s="148">
        <v>0</v>
      </c>
    </row>
    <row r="56" spans="1:18" ht="41.25" customHeight="1">
      <c r="A56" s="166" t="s">
        <v>39</v>
      </c>
      <c r="B56" s="105">
        <v>3140</v>
      </c>
      <c r="C56" s="148">
        <v>614</v>
      </c>
      <c r="D56" s="148">
        <v>0</v>
      </c>
      <c r="E56" s="148">
        <v>0</v>
      </c>
      <c r="F56" s="148">
        <v>0</v>
      </c>
      <c r="G56" s="148">
        <v>0</v>
      </c>
      <c r="H56" s="148">
        <v>114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407</v>
      </c>
      <c r="P56" s="148">
        <v>93</v>
      </c>
      <c r="Q56" s="148">
        <v>0</v>
      </c>
      <c r="R56" s="148">
        <v>0</v>
      </c>
    </row>
    <row r="57" spans="1:18" ht="28.5" customHeight="1">
      <c r="A57" s="166" t="s">
        <v>67</v>
      </c>
      <c r="B57" s="105">
        <v>3145</v>
      </c>
      <c r="C57" s="148">
        <v>0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</row>
    <row r="58" spans="1:18" ht="29.25" customHeight="1">
      <c r="A58" s="166" t="s">
        <v>115</v>
      </c>
      <c r="B58" s="105">
        <v>3147</v>
      </c>
      <c r="C58" s="148">
        <v>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</row>
    <row r="59" spans="1:18" ht="39.75" customHeight="1">
      <c r="A59" s="166" t="s">
        <v>116</v>
      </c>
      <c r="B59" s="105">
        <v>3148</v>
      </c>
      <c r="C59" s="148">
        <v>0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</row>
    <row r="60" spans="1:18" ht="51" customHeight="1">
      <c r="A60" s="166" t="s">
        <v>117</v>
      </c>
      <c r="B60" s="105">
        <v>3150</v>
      </c>
      <c r="C60" s="148">
        <v>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v>0</v>
      </c>
      <c r="Q60" s="148">
        <v>0</v>
      </c>
      <c r="R60" s="148">
        <v>0</v>
      </c>
    </row>
    <row r="61" spans="1:18" ht="30" customHeight="1">
      <c r="A61" s="171" t="s">
        <v>111</v>
      </c>
      <c r="B61" s="150">
        <v>3155</v>
      </c>
      <c r="C61" s="151">
        <v>14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14</v>
      </c>
      <c r="J61" s="151">
        <v>0</v>
      </c>
      <c r="K61" s="151">
        <v>14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</row>
    <row r="62" spans="1:18" ht="42.75" customHeight="1">
      <c r="A62" s="166" t="s">
        <v>113</v>
      </c>
      <c r="B62" s="105">
        <v>3160</v>
      </c>
      <c r="C62" s="148">
        <v>0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</row>
    <row r="63" spans="1:18" ht="27" customHeight="1">
      <c r="A63" s="166" t="s">
        <v>122</v>
      </c>
      <c r="B63" s="105">
        <v>3165</v>
      </c>
      <c r="C63" s="148">
        <v>14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14</v>
      </c>
      <c r="J63" s="148">
        <v>0</v>
      </c>
      <c r="K63" s="148">
        <v>14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</row>
    <row r="64" spans="1:18" ht="27.75" customHeight="1">
      <c r="A64" s="166" t="s">
        <v>118</v>
      </c>
      <c r="B64" s="105">
        <v>3170</v>
      </c>
      <c r="C64" s="148">
        <v>0</v>
      </c>
      <c r="D64" s="148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</row>
    <row r="65" spans="1:18" ht="31.5" customHeight="1">
      <c r="A65" s="174" t="s">
        <v>230</v>
      </c>
      <c r="B65" s="105">
        <v>3171</v>
      </c>
      <c r="C65" s="148">
        <v>0</v>
      </c>
      <c r="D65" s="148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</row>
    <row r="66" spans="1:18" s="77" customFormat="1" ht="21" customHeight="1">
      <c r="A66" s="167" t="s">
        <v>123</v>
      </c>
      <c r="B66" s="105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</row>
    <row r="67" spans="1:18" ht="38.25">
      <c r="A67" s="169" t="s">
        <v>249</v>
      </c>
      <c r="B67" s="150">
        <v>3173</v>
      </c>
      <c r="C67" s="151">
        <v>208583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1100</v>
      </c>
      <c r="J67" s="151">
        <v>1100</v>
      </c>
      <c r="K67" s="151">
        <v>0</v>
      </c>
      <c r="L67" s="151">
        <v>0</v>
      </c>
      <c r="M67" s="151">
        <v>0</v>
      </c>
      <c r="N67" s="151">
        <v>0</v>
      </c>
      <c r="O67" s="151">
        <v>3040</v>
      </c>
      <c r="P67" s="151">
        <v>545</v>
      </c>
      <c r="Q67" s="151">
        <v>173457</v>
      </c>
      <c r="R67" s="151">
        <v>30440</v>
      </c>
    </row>
    <row r="68" spans="1:18" ht="12.75">
      <c r="A68" s="169"/>
      <c r="B68" s="122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</row>
    <row r="69" spans="1:18" ht="24.75" customHeight="1">
      <c r="A69" s="166" t="s">
        <v>137</v>
      </c>
      <c r="B69" s="105">
        <v>3174</v>
      </c>
      <c r="C69" s="148">
        <v>0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</row>
    <row r="70" spans="1:18" ht="38.25">
      <c r="A70" s="166" t="s">
        <v>170</v>
      </c>
      <c r="B70" s="105">
        <v>3175</v>
      </c>
      <c r="C70" s="148">
        <v>0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</row>
    <row r="71" spans="1:18" ht="27" customHeight="1">
      <c r="A71" s="166" t="s">
        <v>198</v>
      </c>
      <c r="B71" s="105">
        <v>3176</v>
      </c>
      <c r="C71" s="148">
        <v>208583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1100</v>
      </c>
      <c r="J71" s="148">
        <v>1100</v>
      </c>
      <c r="K71" s="148">
        <v>0</v>
      </c>
      <c r="L71" s="148">
        <v>0</v>
      </c>
      <c r="M71" s="148">
        <v>0</v>
      </c>
      <c r="N71" s="148">
        <v>0</v>
      </c>
      <c r="O71" s="148">
        <v>3040</v>
      </c>
      <c r="P71" s="148">
        <v>545</v>
      </c>
      <c r="Q71" s="148">
        <v>173457</v>
      </c>
      <c r="R71" s="148">
        <v>30440</v>
      </c>
    </row>
    <row r="72" spans="1:18" ht="21.75" customHeight="1">
      <c r="A72" s="166" t="s">
        <v>129</v>
      </c>
      <c r="B72" s="105">
        <v>3177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</row>
    <row r="73" spans="1:18" ht="34.5" customHeight="1">
      <c r="A73" s="166" t="s">
        <v>131</v>
      </c>
      <c r="B73" s="105">
        <v>3178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</row>
    <row r="74" spans="1:18" ht="42" customHeight="1">
      <c r="A74" s="168" t="s">
        <v>220</v>
      </c>
      <c r="B74" s="75">
        <v>3179</v>
      </c>
      <c r="C74" s="223" t="s">
        <v>275</v>
      </c>
      <c r="D74" s="223" t="s">
        <v>275</v>
      </c>
      <c r="E74" s="223" t="s">
        <v>275</v>
      </c>
      <c r="F74" s="223" t="s">
        <v>275</v>
      </c>
      <c r="G74" s="223" t="s">
        <v>275</v>
      </c>
      <c r="H74" s="223" t="s">
        <v>275</v>
      </c>
      <c r="I74" s="223" t="s">
        <v>275</v>
      </c>
      <c r="J74" s="223" t="s">
        <v>275</v>
      </c>
      <c r="K74" s="223" t="s">
        <v>275</v>
      </c>
      <c r="L74" s="223" t="s">
        <v>275</v>
      </c>
      <c r="M74" s="223" t="s">
        <v>275</v>
      </c>
      <c r="N74" s="223" t="s">
        <v>275</v>
      </c>
      <c r="O74" s="223" t="s">
        <v>275</v>
      </c>
      <c r="P74" s="223" t="s">
        <v>275</v>
      </c>
      <c r="Q74" s="223" t="s">
        <v>275</v>
      </c>
      <c r="R74" s="223" t="s">
        <v>275</v>
      </c>
    </row>
    <row r="75" spans="1:18" ht="30" customHeight="1">
      <c r="A75" s="74" t="s">
        <v>26</v>
      </c>
      <c r="B75" s="105">
        <v>3180</v>
      </c>
      <c r="C75" s="76">
        <v>1202849</v>
      </c>
      <c r="D75" s="76">
        <v>35</v>
      </c>
      <c r="E75" s="76">
        <v>35</v>
      </c>
      <c r="F75" s="76">
        <v>0</v>
      </c>
      <c r="G75" s="76">
        <v>4</v>
      </c>
      <c r="H75" s="76">
        <v>82234</v>
      </c>
      <c r="I75" s="76">
        <v>3342</v>
      </c>
      <c r="J75" s="76">
        <v>3300</v>
      </c>
      <c r="K75" s="76">
        <v>42</v>
      </c>
      <c r="L75" s="76">
        <v>56</v>
      </c>
      <c r="M75" s="76">
        <v>148</v>
      </c>
      <c r="N75" s="76">
        <v>56894</v>
      </c>
      <c r="O75" s="76">
        <v>189997</v>
      </c>
      <c r="P75" s="76">
        <v>107778</v>
      </c>
      <c r="Q75" s="76">
        <v>659875</v>
      </c>
      <c r="R75" s="76">
        <v>93653</v>
      </c>
    </row>
    <row r="76" spans="1:18" ht="12.75">
      <c r="A76" s="329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1"/>
    </row>
    <row r="77" spans="1:18" ht="54" customHeight="1">
      <c r="A77" s="69" t="s">
        <v>228</v>
      </c>
      <c r="B77" s="106">
        <v>3190</v>
      </c>
      <c r="C77" s="154">
        <v>52763</v>
      </c>
      <c r="D77" s="73" t="s">
        <v>22</v>
      </c>
      <c r="E77" s="73" t="s">
        <v>22</v>
      </c>
      <c r="F77" s="73" t="s">
        <v>22</v>
      </c>
      <c r="G77" s="73" t="s">
        <v>22</v>
      </c>
      <c r="H77" s="73" t="s">
        <v>22</v>
      </c>
      <c r="I77" s="73" t="s">
        <v>22</v>
      </c>
      <c r="J77" s="73" t="s">
        <v>22</v>
      </c>
      <c r="K77" s="73" t="s">
        <v>22</v>
      </c>
      <c r="L77" s="73" t="s">
        <v>22</v>
      </c>
      <c r="M77" s="73" t="s">
        <v>22</v>
      </c>
      <c r="N77" s="73" t="s">
        <v>22</v>
      </c>
      <c r="O77" s="73" t="s">
        <v>22</v>
      </c>
      <c r="P77" s="73" t="s">
        <v>22</v>
      </c>
      <c r="Q77" s="73" t="s">
        <v>22</v>
      </c>
      <c r="R77" s="73" t="s">
        <v>22</v>
      </c>
    </row>
    <row r="79" spans="1:18" ht="12.75">
      <c r="A79" s="61"/>
      <c r="B79" s="62"/>
      <c r="C79" s="61"/>
      <c r="D79" s="61"/>
      <c r="E79" s="61"/>
      <c r="F79" s="63"/>
      <c r="G79" s="61"/>
      <c r="H79" s="63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2.75">
      <c r="A80" s="61"/>
      <c r="B80" s="62"/>
      <c r="C80" s="61"/>
      <c r="D80" s="61"/>
      <c r="E80" s="61"/>
      <c r="F80" s="63"/>
      <c r="G80" s="61"/>
      <c r="H80" s="63"/>
      <c r="I80" s="58"/>
      <c r="J80" s="58"/>
      <c r="K80" s="58"/>
      <c r="L80" s="58"/>
      <c r="M80" s="58"/>
      <c r="N80" s="58"/>
      <c r="O80" s="58"/>
      <c r="P80" s="58"/>
      <c r="Q80" s="58"/>
      <c r="R80" s="58"/>
    </row>
  </sheetData>
  <sheetProtection/>
  <autoFilter ref="B1:B80"/>
  <mergeCells count="20">
    <mergeCell ref="H5:H6"/>
    <mergeCell ref="A76:R76"/>
    <mergeCell ref="I5:I6"/>
    <mergeCell ref="B4:B6"/>
    <mergeCell ref="P5:P6"/>
    <mergeCell ref="G5:G6"/>
    <mergeCell ref="L5:L6"/>
    <mergeCell ref="E5:F5"/>
    <mergeCell ref="O5:O6"/>
    <mergeCell ref="Q5:Q6"/>
    <mergeCell ref="A3:R3"/>
    <mergeCell ref="A1:R1"/>
    <mergeCell ref="A4:A6"/>
    <mergeCell ref="R5:R6"/>
    <mergeCell ref="D5:D6"/>
    <mergeCell ref="N5:N6"/>
    <mergeCell ref="J5:K5"/>
    <mergeCell ref="A2:R2"/>
    <mergeCell ref="C4:C6"/>
    <mergeCell ref="M5:M6"/>
  </mergeCells>
  <printOptions horizontalCentered="1"/>
  <pageMargins left="0" right="0" top="0" bottom="0" header="0" footer="0"/>
  <pageSetup fitToHeight="0" horizontalDpi="600" verticalDpi="600" orientation="landscape" paperSize="9" scale="48" r:id="rId1"/>
  <rowBreaks count="2" manualBreakCount="2">
    <brk id="36" max="17" man="1"/>
    <brk id="66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23" customWidth="1"/>
    <col min="2" max="2" width="9.125" style="23" customWidth="1"/>
    <col min="3" max="3" width="15.875" style="23" customWidth="1"/>
    <col min="4" max="4" width="0.2421875" style="23" customWidth="1"/>
    <col min="5" max="7" width="9.125" style="23" hidden="1" customWidth="1"/>
    <col min="8" max="16384" width="9.125" style="23" customWidth="1"/>
  </cols>
  <sheetData>
    <row r="1" spans="1:3" ht="30" customHeight="1">
      <c r="A1" s="332" t="s">
        <v>95</v>
      </c>
      <c r="B1" s="333"/>
      <c r="C1" s="333"/>
    </row>
    <row r="2" spans="1:3" ht="40.5" customHeight="1">
      <c r="A2" s="334" t="s">
        <v>200</v>
      </c>
      <c r="B2" s="335"/>
      <c r="C2" s="335"/>
    </row>
    <row r="3" spans="1:3" ht="12.75" customHeight="1">
      <c r="A3" s="25"/>
      <c r="B3" s="336" t="s">
        <v>0</v>
      </c>
      <c r="C3" s="336"/>
    </row>
    <row r="4" spans="1:3" ht="12.75" customHeight="1">
      <c r="A4" s="337"/>
      <c r="B4" s="338" t="s">
        <v>7</v>
      </c>
      <c r="C4" s="338" t="s">
        <v>76</v>
      </c>
    </row>
    <row r="5" spans="1:7" s="26" customFormat="1" ht="26.25" customHeight="1">
      <c r="A5" s="337"/>
      <c r="B5" s="338"/>
      <c r="C5" s="338"/>
      <c r="D5" s="23"/>
      <c r="E5" s="23"/>
      <c r="F5" s="23"/>
      <c r="G5" s="23"/>
    </row>
    <row r="6" spans="1:7" s="24" customFormat="1" ht="25.5">
      <c r="A6" s="12" t="s">
        <v>92</v>
      </c>
      <c r="B6" s="22">
        <v>4010</v>
      </c>
      <c r="C6" s="27">
        <v>2140843</v>
      </c>
      <c r="D6" s="23"/>
      <c r="E6" s="23"/>
      <c r="F6" s="23"/>
      <c r="G6" s="23"/>
    </row>
    <row r="7" spans="1:7" s="24" customFormat="1" ht="15">
      <c r="A7" s="12"/>
      <c r="B7" s="22"/>
      <c r="C7" s="27"/>
      <c r="D7" s="23"/>
      <c r="E7" s="23"/>
      <c r="F7" s="23"/>
      <c r="G7" s="23"/>
    </row>
    <row r="8" spans="1:7" s="24" customFormat="1" ht="15">
      <c r="A8" s="12" t="s">
        <v>75</v>
      </c>
      <c r="B8" s="22">
        <v>4020</v>
      </c>
      <c r="C8" s="27">
        <v>13213</v>
      </c>
      <c r="D8" s="23"/>
      <c r="E8" s="23"/>
      <c r="F8" s="23"/>
      <c r="G8" s="23"/>
    </row>
    <row r="9" spans="1:7" s="24" customFormat="1" ht="15">
      <c r="A9" s="12" t="s">
        <v>77</v>
      </c>
      <c r="B9" s="22">
        <v>4030</v>
      </c>
      <c r="C9" s="27">
        <v>5</v>
      </c>
      <c r="D9" s="23"/>
      <c r="E9" s="23"/>
      <c r="F9" s="23"/>
      <c r="G9" s="23"/>
    </row>
    <row r="10" spans="1:7" s="24" customFormat="1" ht="15">
      <c r="A10" s="12" t="s">
        <v>100</v>
      </c>
      <c r="B10" s="22">
        <v>4040</v>
      </c>
      <c r="C10" s="27">
        <v>2125845</v>
      </c>
      <c r="D10" s="23"/>
      <c r="E10" s="23"/>
      <c r="F10" s="23"/>
      <c r="G10" s="23"/>
    </row>
    <row r="11" spans="1:7" s="24" customFormat="1" ht="15">
      <c r="A11" s="16" t="s">
        <v>6</v>
      </c>
      <c r="B11" s="22"/>
      <c r="C11" s="27"/>
      <c r="D11" s="23"/>
      <c r="E11" s="23"/>
      <c r="F11" s="23"/>
      <c r="G11" s="23"/>
    </row>
    <row r="12" spans="1:7" s="24" customFormat="1" ht="25.5">
      <c r="A12" s="17" t="s">
        <v>93</v>
      </c>
      <c r="B12" s="22">
        <v>4050</v>
      </c>
      <c r="C12" s="27">
        <v>11762</v>
      </c>
      <c r="D12" s="23"/>
      <c r="E12" s="23"/>
      <c r="F12" s="23"/>
      <c r="G12" s="23"/>
    </row>
    <row r="13" spans="1:7" s="24" customFormat="1" ht="30" customHeight="1">
      <c r="A13" s="17" t="s">
        <v>94</v>
      </c>
      <c r="B13" s="22">
        <v>4060</v>
      </c>
      <c r="C13" s="27">
        <v>507205</v>
      </c>
      <c r="D13" s="23"/>
      <c r="E13" s="23"/>
      <c r="F13" s="23"/>
      <c r="G13" s="23"/>
    </row>
    <row r="14" spans="1:7" s="24" customFormat="1" ht="14.25" customHeight="1">
      <c r="A14" s="17" t="s">
        <v>121</v>
      </c>
      <c r="B14" s="22">
        <v>4070</v>
      </c>
      <c r="C14" s="27">
        <v>346738</v>
      </c>
      <c r="D14" s="23"/>
      <c r="E14" s="23"/>
      <c r="F14" s="23"/>
      <c r="G14" s="23"/>
    </row>
    <row r="15" spans="1:7" s="24" customFormat="1" ht="13.5" customHeight="1">
      <c r="A15" s="12" t="s">
        <v>26</v>
      </c>
      <c r="B15" s="22">
        <v>4080</v>
      </c>
      <c r="C15" s="27">
        <v>5145611</v>
      </c>
      <c r="D15" s="23"/>
      <c r="E15" s="23"/>
      <c r="F15" s="23"/>
      <c r="G15" s="23"/>
    </row>
    <row r="16" spans="1:7" s="24" customFormat="1" ht="15">
      <c r="A16" s="16" t="s">
        <v>53</v>
      </c>
      <c r="B16" s="22"/>
      <c r="C16" s="27"/>
      <c r="D16" s="23"/>
      <c r="E16" s="23"/>
      <c r="F16" s="23"/>
      <c r="G16" s="23"/>
    </row>
    <row r="17" spans="1:7" ht="51">
      <c r="A17" s="12" t="s">
        <v>78</v>
      </c>
      <c r="B17" s="22">
        <v>4200</v>
      </c>
      <c r="C17" s="27">
        <v>0</v>
      </c>
      <c r="D17" s="49"/>
      <c r="E17" s="49"/>
      <c r="F17" s="49"/>
      <c r="G17" s="49"/>
    </row>
    <row r="18" spans="4:5" ht="12.75">
      <c r="D18" s="46"/>
      <c r="E18" s="46"/>
    </row>
    <row r="19" spans="1:5" ht="12.75">
      <c r="A19" s="44"/>
      <c r="B19" s="45"/>
      <c r="C19" s="46"/>
      <c r="D19" s="124"/>
      <c r="E19" s="125"/>
    </row>
    <row r="20" spans="1:5" ht="12.75" customHeight="1">
      <c r="A20" s="47"/>
      <c r="B20" s="123"/>
      <c r="C20" s="124"/>
      <c r="D20" s="48"/>
      <c r="E20" s="48"/>
    </row>
    <row r="21" spans="1:5" ht="12.75">
      <c r="A21" s="47"/>
      <c r="B21" s="47"/>
      <c r="C21" s="48"/>
      <c r="D21" s="47"/>
      <c r="E21" s="47"/>
    </row>
    <row r="22" spans="1:5" ht="12.75">
      <c r="A22" s="47"/>
      <c r="B22" s="47"/>
      <c r="C22" s="47"/>
      <c r="D22" s="47"/>
      <c r="E22" s="47"/>
    </row>
    <row r="23" spans="1:3" ht="12.75">
      <c r="A23" s="47"/>
      <c r="B23" s="47"/>
      <c r="C23" s="47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S100"/>
  <sheetViews>
    <sheetView tabSelected="1" view="pageBreakPreview" zoomScale="60" zoomScaleNormal="60" workbookViewId="0" topLeftCell="A70">
      <selection activeCell="R87" sqref="R87"/>
    </sheetView>
  </sheetViews>
  <sheetFormatPr defaultColWidth="12.875" defaultRowHeight="12.75"/>
  <cols>
    <col min="1" max="1" width="61.375" style="77" customWidth="1"/>
    <col min="2" max="2" width="10.875" style="90" customWidth="1"/>
    <col min="3" max="3" width="17.25390625" style="52" customWidth="1"/>
    <col min="4" max="4" width="19.00390625" style="54" customWidth="1"/>
    <col min="5" max="5" width="27.875" style="54" customWidth="1"/>
    <col min="6" max="6" width="27.375" style="54" customWidth="1"/>
    <col min="7" max="7" width="24.125" style="54" customWidth="1"/>
    <col min="8" max="8" width="18.00390625" style="54" customWidth="1"/>
    <col min="9" max="9" width="21.75390625" style="54" customWidth="1"/>
    <col min="10" max="10" width="18.625" style="54" customWidth="1"/>
    <col min="11" max="14" width="21.375" style="54" customWidth="1"/>
    <col min="15" max="15" width="23.875" style="54" customWidth="1"/>
    <col min="16" max="16" width="22.25390625" style="54" customWidth="1"/>
    <col min="17" max="17" width="20.25390625" style="54" customWidth="1"/>
    <col min="18" max="18" width="15.875" style="54" customWidth="1"/>
    <col min="19" max="19" width="18.625" style="54" customWidth="1"/>
    <col min="20" max="16384" width="12.875" style="54" customWidth="1"/>
  </cols>
  <sheetData>
    <row r="1" spans="1:19" ht="27" customHeight="1">
      <c r="A1" s="320" t="s">
        <v>89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53"/>
      <c r="S1" s="53"/>
    </row>
    <row r="2" spans="1:19" ht="16.5" customHeight="1">
      <c r="A2" s="86"/>
      <c r="B2" s="87"/>
      <c r="C2" s="59"/>
      <c r="D2" s="59"/>
      <c r="E2" s="59"/>
      <c r="F2" s="321"/>
      <c r="G2" s="321"/>
      <c r="H2" s="321"/>
      <c r="I2" s="321"/>
      <c r="J2" s="321"/>
      <c r="K2" s="321"/>
      <c r="L2" s="107"/>
      <c r="M2" s="66"/>
      <c r="N2" s="66"/>
      <c r="O2" s="66"/>
      <c r="P2" s="59"/>
      <c r="Q2" s="59"/>
      <c r="R2" s="60"/>
      <c r="S2" s="60"/>
    </row>
    <row r="3" spans="1:19" ht="56.25" customHeight="1">
      <c r="A3" s="361" t="s">
        <v>208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</row>
    <row r="4" spans="1:19" ht="14.25" customHeight="1">
      <c r="A4" s="377" t="s">
        <v>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</row>
    <row r="5" spans="1:19" ht="15.75" customHeight="1">
      <c r="A5" s="360"/>
      <c r="B5" s="360" t="s">
        <v>7</v>
      </c>
      <c r="C5" s="342" t="s">
        <v>259</v>
      </c>
      <c r="D5" s="345" t="s">
        <v>6</v>
      </c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58"/>
      <c r="P5" s="358"/>
      <c r="Q5" s="358"/>
      <c r="R5" s="359"/>
      <c r="S5" s="359"/>
    </row>
    <row r="6" spans="1:19" ht="15.75" customHeight="1">
      <c r="A6" s="360"/>
      <c r="B6" s="360"/>
      <c r="C6" s="343"/>
      <c r="D6" s="365" t="s">
        <v>179</v>
      </c>
      <c r="E6" s="366"/>
      <c r="F6" s="366"/>
      <c r="G6" s="366"/>
      <c r="H6" s="366"/>
      <c r="I6" s="367"/>
      <c r="J6" s="370" t="s">
        <v>177</v>
      </c>
      <c r="K6" s="352" t="s">
        <v>180</v>
      </c>
      <c r="L6" s="353"/>
      <c r="M6" s="353"/>
      <c r="N6" s="353"/>
      <c r="O6" s="339" t="s">
        <v>204</v>
      </c>
      <c r="P6" s="339" t="s">
        <v>189</v>
      </c>
      <c r="Q6" s="339" t="s">
        <v>188</v>
      </c>
      <c r="R6" s="357" t="s">
        <v>212</v>
      </c>
      <c r="S6" s="351"/>
    </row>
    <row r="7" spans="1:19" ht="15.75" customHeight="1">
      <c r="A7" s="360"/>
      <c r="B7" s="360"/>
      <c r="C7" s="343"/>
      <c r="D7" s="368" t="s">
        <v>172</v>
      </c>
      <c r="E7" s="347" t="s">
        <v>174</v>
      </c>
      <c r="F7" s="348"/>
      <c r="G7" s="349" t="s">
        <v>194</v>
      </c>
      <c r="H7" s="345" t="s">
        <v>206</v>
      </c>
      <c r="I7" s="354" t="s">
        <v>193</v>
      </c>
      <c r="J7" s="371"/>
      <c r="K7" s="345" t="s">
        <v>192</v>
      </c>
      <c r="L7" s="345" t="s">
        <v>191</v>
      </c>
      <c r="M7" s="345" t="s">
        <v>206</v>
      </c>
      <c r="N7" s="345" t="s">
        <v>190</v>
      </c>
      <c r="O7" s="340"/>
      <c r="P7" s="340"/>
      <c r="Q7" s="340"/>
      <c r="R7" s="346"/>
      <c r="S7" s="346"/>
    </row>
    <row r="8" spans="1:19" ht="24" customHeight="1">
      <c r="A8" s="360"/>
      <c r="B8" s="360"/>
      <c r="C8" s="343"/>
      <c r="D8" s="369"/>
      <c r="E8" s="42" t="s">
        <v>175</v>
      </c>
      <c r="F8" s="42" t="s">
        <v>176</v>
      </c>
      <c r="G8" s="339"/>
      <c r="H8" s="351"/>
      <c r="I8" s="355"/>
      <c r="J8" s="371"/>
      <c r="K8" s="346"/>
      <c r="L8" s="346"/>
      <c r="M8" s="346"/>
      <c r="N8" s="346"/>
      <c r="O8" s="340"/>
      <c r="P8" s="340"/>
      <c r="Q8" s="340"/>
      <c r="R8" s="346"/>
      <c r="S8" s="346"/>
    </row>
    <row r="9" spans="1:19" ht="143.25" customHeight="1">
      <c r="A9" s="360"/>
      <c r="B9" s="360"/>
      <c r="C9" s="344"/>
      <c r="D9" s="370"/>
      <c r="E9" s="109" t="s">
        <v>196</v>
      </c>
      <c r="F9" s="108" t="s">
        <v>195</v>
      </c>
      <c r="G9" s="350"/>
      <c r="H9" s="110" t="s">
        <v>207</v>
      </c>
      <c r="I9" s="356"/>
      <c r="J9" s="371"/>
      <c r="K9" s="346"/>
      <c r="L9" s="346"/>
      <c r="M9" s="110" t="s">
        <v>207</v>
      </c>
      <c r="N9" s="346"/>
      <c r="O9" s="341"/>
      <c r="P9" s="341"/>
      <c r="Q9" s="341"/>
      <c r="R9" s="114" t="s">
        <v>214</v>
      </c>
      <c r="S9" s="115" t="s">
        <v>213</v>
      </c>
    </row>
    <row r="10" spans="1:19" s="56" customFormat="1" ht="15">
      <c r="A10" s="88" t="s">
        <v>4</v>
      </c>
      <c r="B10" s="11" t="s">
        <v>5</v>
      </c>
      <c r="C10" s="42">
        <v>1</v>
      </c>
      <c r="D10" s="43">
        <v>2</v>
      </c>
      <c r="E10" s="65">
        <v>3</v>
      </c>
      <c r="F10" s="67">
        <v>4</v>
      </c>
      <c r="G10" s="42">
        <v>5</v>
      </c>
      <c r="H10" s="64">
        <v>6</v>
      </c>
      <c r="I10" s="65">
        <v>7</v>
      </c>
      <c r="J10" s="67">
        <v>8</v>
      </c>
      <c r="K10" s="42">
        <v>9</v>
      </c>
      <c r="L10" s="64">
        <v>10</v>
      </c>
      <c r="M10" s="65">
        <v>11</v>
      </c>
      <c r="N10" s="65">
        <v>12</v>
      </c>
      <c r="O10" s="42">
        <v>13</v>
      </c>
      <c r="P10" s="68">
        <v>14</v>
      </c>
      <c r="Q10" s="68">
        <v>15</v>
      </c>
      <c r="R10" s="116">
        <v>16</v>
      </c>
      <c r="S10" s="116">
        <v>17</v>
      </c>
    </row>
    <row r="11" spans="1:19" s="186" customFormat="1" ht="42" customHeight="1">
      <c r="A11" s="157" t="s">
        <v>201</v>
      </c>
      <c r="B11" s="11" t="s">
        <v>276</v>
      </c>
      <c r="C11" s="185">
        <v>81451999</v>
      </c>
      <c r="D11" s="185">
        <v>43649638</v>
      </c>
      <c r="E11" s="185">
        <v>32831719</v>
      </c>
      <c r="F11" s="185">
        <v>1110278</v>
      </c>
      <c r="G11" s="185">
        <v>8302878</v>
      </c>
      <c r="H11" s="185">
        <v>7338451</v>
      </c>
      <c r="I11" s="185">
        <v>1404763</v>
      </c>
      <c r="J11" s="185">
        <v>36352794</v>
      </c>
      <c r="K11" s="185">
        <v>28311441</v>
      </c>
      <c r="L11" s="185">
        <v>6727461</v>
      </c>
      <c r="M11" s="185">
        <v>5828135</v>
      </c>
      <c r="N11" s="185">
        <v>1313892</v>
      </c>
      <c r="O11" s="185">
        <v>1371232</v>
      </c>
      <c r="P11" s="185">
        <v>78309</v>
      </c>
      <c r="Q11" s="185">
        <v>26</v>
      </c>
      <c r="R11" s="185">
        <v>4981232</v>
      </c>
      <c r="S11" s="185">
        <v>6053914</v>
      </c>
    </row>
    <row r="12" spans="1:19" ht="23.25" customHeight="1">
      <c r="A12" s="157" t="s">
        <v>173</v>
      </c>
      <c r="B12" s="1" t="s">
        <v>277</v>
      </c>
      <c r="C12" s="156">
        <v>35556872</v>
      </c>
      <c r="D12" s="156">
        <v>13632954</v>
      </c>
      <c r="E12" s="156">
        <v>10233539</v>
      </c>
      <c r="F12" s="156">
        <v>584032</v>
      </c>
      <c r="G12" s="156">
        <v>2526995</v>
      </c>
      <c r="H12" s="156">
        <v>1616147</v>
      </c>
      <c r="I12" s="156">
        <v>288388</v>
      </c>
      <c r="J12" s="156">
        <v>21578125</v>
      </c>
      <c r="K12" s="156">
        <v>17035253</v>
      </c>
      <c r="L12" s="156">
        <v>3749965</v>
      </c>
      <c r="M12" s="156">
        <v>2970927</v>
      </c>
      <c r="N12" s="156">
        <v>792907</v>
      </c>
      <c r="O12" s="156">
        <v>328619</v>
      </c>
      <c r="P12" s="156">
        <v>17154</v>
      </c>
      <c r="Q12" s="156">
        <v>20</v>
      </c>
      <c r="R12" s="156">
        <v>4633959</v>
      </c>
      <c r="S12" s="156">
        <v>5310417</v>
      </c>
    </row>
    <row r="13" spans="1:19" ht="16.5" customHeight="1">
      <c r="A13" s="161" t="s">
        <v>205</v>
      </c>
      <c r="B13" s="126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ht="28.5" customHeight="1">
      <c r="A14" s="158" t="s">
        <v>107</v>
      </c>
      <c r="B14" s="126" t="s">
        <v>278</v>
      </c>
      <c r="C14" s="155">
        <v>28048301</v>
      </c>
      <c r="D14" s="155">
        <v>9065202</v>
      </c>
      <c r="E14" s="155">
        <v>6821042</v>
      </c>
      <c r="F14" s="155">
        <v>346112</v>
      </c>
      <c r="G14" s="155">
        <v>1691109</v>
      </c>
      <c r="H14" s="155">
        <v>1083768</v>
      </c>
      <c r="I14" s="155">
        <v>206939</v>
      </c>
      <c r="J14" s="155">
        <v>18701447</v>
      </c>
      <c r="K14" s="155">
        <v>14789358</v>
      </c>
      <c r="L14" s="155">
        <v>3239015</v>
      </c>
      <c r="M14" s="155">
        <v>2541288</v>
      </c>
      <c r="N14" s="155">
        <v>673074</v>
      </c>
      <c r="O14" s="155">
        <v>270000</v>
      </c>
      <c r="P14" s="155">
        <v>11652</v>
      </c>
      <c r="Q14" s="155">
        <v>0</v>
      </c>
      <c r="R14" s="155">
        <v>3152855</v>
      </c>
      <c r="S14" s="155">
        <v>4794350</v>
      </c>
    </row>
    <row r="15" spans="1:19" ht="41.25" customHeight="1">
      <c r="A15" s="158"/>
      <c r="B15" s="126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</row>
    <row r="16" spans="1:19" ht="39.75" customHeight="1">
      <c r="A16" s="158" t="s">
        <v>250</v>
      </c>
      <c r="B16" s="126" t="s">
        <v>279</v>
      </c>
      <c r="C16" s="155">
        <v>24679</v>
      </c>
      <c r="D16" s="155">
        <v>10880</v>
      </c>
      <c r="E16" s="155">
        <v>8576</v>
      </c>
      <c r="F16" s="155">
        <v>459</v>
      </c>
      <c r="G16" s="155">
        <v>648</v>
      </c>
      <c r="H16" s="155">
        <v>642</v>
      </c>
      <c r="I16" s="155">
        <v>1197</v>
      </c>
      <c r="J16" s="155">
        <v>13799</v>
      </c>
      <c r="K16" s="155">
        <v>10266</v>
      </c>
      <c r="L16" s="155">
        <v>2640</v>
      </c>
      <c r="M16" s="155">
        <v>2640</v>
      </c>
      <c r="N16" s="155">
        <v>893</v>
      </c>
      <c r="O16" s="155">
        <v>0</v>
      </c>
      <c r="P16" s="155">
        <v>0</v>
      </c>
      <c r="Q16" s="155">
        <v>0</v>
      </c>
      <c r="R16" s="155">
        <v>6</v>
      </c>
      <c r="S16" s="155">
        <v>0</v>
      </c>
    </row>
    <row r="17" spans="1:19" ht="39" customHeight="1">
      <c r="A17" s="158" t="s">
        <v>123</v>
      </c>
      <c r="B17" s="126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1:19" ht="40.5" customHeight="1">
      <c r="A18" s="158" t="s">
        <v>225</v>
      </c>
      <c r="B18" s="126" t="s">
        <v>280</v>
      </c>
      <c r="C18" s="155">
        <v>668255</v>
      </c>
      <c r="D18" s="155">
        <v>605226</v>
      </c>
      <c r="E18" s="155">
        <v>470165</v>
      </c>
      <c r="F18" s="155">
        <v>3181</v>
      </c>
      <c r="G18" s="155">
        <v>119706</v>
      </c>
      <c r="H18" s="155">
        <v>116957</v>
      </c>
      <c r="I18" s="155">
        <v>12174</v>
      </c>
      <c r="J18" s="155">
        <v>34314</v>
      </c>
      <c r="K18" s="155">
        <v>5768</v>
      </c>
      <c r="L18" s="155">
        <v>2615</v>
      </c>
      <c r="M18" s="155">
        <v>2605</v>
      </c>
      <c r="N18" s="155">
        <v>25931</v>
      </c>
      <c r="O18" s="155">
        <v>27878</v>
      </c>
      <c r="P18" s="155">
        <v>837</v>
      </c>
      <c r="Q18" s="155">
        <v>0</v>
      </c>
      <c r="R18" s="155">
        <v>18923</v>
      </c>
      <c r="S18" s="155">
        <v>62</v>
      </c>
    </row>
    <row r="19" spans="1:19" ht="13.5" customHeight="1">
      <c r="A19" s="158"/>
      <c r="B19" s="126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</row>
    <row r="20" spans="1:19" ht="38.25" customHeight="1">
      <c r="A20" s="158" t="s">
        <v>222</v>
      </c>
      <c r="B20" s="126" t="s">
        <v>281</v>
      </c>
      <c r="C20" s="155">
        <v>295436</v>
      </c>
      <c r="D20" s="155">
        <v>269258</v>
      </c>
      <c r="E20" s="155">
        <v>209922</v>
      </c>
      <c r="F20" s="155">
        <v>243</v>
      </c>
      <c r="G20" s="155">
        <v>58728</v>
      </c>
      <c r="H20" s="155">
        <v>58707</v>
      </c>
      <c r="I20" s="155">
        <v>365</v>
      </c>
      <c r="J20" s="155">
        <v>428</v>
      </c>
      <c r="K20" s="155">
        <v>40</v>
      </c>
      <c r="L20" s="155">
        <v>46</v>
      </c>
      <c r="M20" s="155">
        <v>46</v>
      </c>
      <c r="N20" s="155">
        <v>342</v>
      </c>
      <c r="O20" s="155">
        <v>24913</v>
      </c>
      <c r="P20" s="155">
        <v>837</v>
      </c>
      <c r="Q20" s="155">
        <v>0</v>
      </c>
      <c r="R20" s="155">
        <v>423</v>
      </c>
      <c r="S20" s="155">
        <v>0</v>
      </c>
    </row>
    <row r="21" spans="1:19" ht="35.25" customHeight="1">
      <c r="A21" s="158" t="s">
        <v>135</v>
      </c>
      <c r="B21" s="1" t="s">
        <v>282</v>
      </c>
      <c r="C21" s="156">
        <v>14063964</v>
      </c>
      <c r="D21" s="156">
        <v>10064959</v>
      </c>
      <c r="E21" s="156">
        <v>7338154</v>
      </c>
      <c r="F21" s="156">
        <v>123752</v>
      </c>
      <c r="G21" s="156">
        <v>2101778</v>
      </c>
      <c r="H21" s="156">
        <v>2086326</v>
      </c>
      <c r="I21" s="156">
        <v>501275</v>
      </c>
      <c r="J21" s="156">
        <v>3669563</v>
      </c>
      <c r="K21" s="156">
        <v>2676950</v>
      </c>
      <c r="L21" s="156">
        <v>866595</v>
      </c>
      <c r="M21" s="156">
        <v>862880</v>
      </c>
      <c r="N21" s="156">
        <v>126018</v>
      </c>
      <c r="O21" s="156">
        <v>323987</v>
      </c>
      <c r="P21" s="156">
        <v>5455</v>
      </c>
      <c r="Q21" s="156">
        <v>0</v>
      </c>
      <c r="R21" s="156">
        <v>27541</v>
      </c>
      <c r="S21" s="156">
        <v>24587</v>
      </c>
    </row>
    <row r="22" spans="1:19" ht="28.5" customHeight="1">
      <c r="A22" s="158" t="s">
        <v>108</v>
      </c>
      <c r="B22" s="126" t="s">
        <v>283</v>
      </c>
      <c r="C22" s="155">
        <v>7508571</v>
      </c>
      <c r="D22" s="155">
        <v>4567752</v>
      </c>
      <c r="E22" s="155">
        <v>3412497</v>
      </c>
      <c r="F22" s="155">
        <v>237920</v>
      </c>
      <c r="G22" s="155">
        <v>835886</v>
      </c>
      <c r="H22" s="155">
        <v>532379</v>
      </c>
      <c r="I22" s="155">
        <v>81449</v>
      </c>
      <c r="J22" s="155">
        <v>2876678</v>
      </c>
      <c r="K22" s="155">
        <v>2245895</v>
      </c>
      <c r="L22" s="155">
        <v>510950</v>
      </c>
      <c r="M22" s="155">
        <v>429639</v>
      </c>
      <c r="N22" s="155">
        <v>119833</v>
      </c>
      <c r="O22" s="155">
        <v>58619</v>
      </c>
      <c r="P22" s="155">
        <v>5502</v>
      </c>
      <c r="Q22" s="155">
        <v>20</v>
      </c>
      <c r="R22" s="155">
        <v>1481104</v>
      </c>
      <c r="S22" s="155">
        <v>516067</v>
      </c>
    </row>
    <row r="23" spans="1:19" ht="12.75" customHeight="1">
      <c r="A23" s="158"/>
      <c r="B23" s="126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</row>
    <row r="24" spans="1:19" ht="29.25" customHeight="1">
      <c r="A24" s="158" t="s">
        <v>102</v>
      </c>
      <c r="B24" s="126" t="s">
        <v>284</v>
      </c>
      <c r="C24" s="155">
        <v>7380929</v>
      </c>
      <c r="D24" s="155">
        <v>4551376</v>
      </c>
      <c r="E24" s="155">
        <v>3408699</v>
      </c>
      <c r="F24" s="155">
        <v>237819</v>
      </c>
      <c r="G24" s="155">
        <v>834968</v>
      </c>
      <c r="H24" s="155">
        <v>531462</v>
      </c>
      <c r="I24" s="155">
        <v>69890</v>
      </c>
      <c r="J24" s="155">
        <v>2765754</v>
      </c>
      <c r="K24" s="155">
        <v>2164502</v>
      </c>
      <c r="L24" s="155">
        <v>490598</v>
      </c>
      <c r="M24" s="155">
        <v>409294</v>
      </c>
      <c r="N24" s="155">
        <v>110654</v>
      </c>
      <c r="O24" s="155">
        <v>58277</v>
      </c>
      <c r="P24" s="155">
        <v>5502</v>
      </c>
      <c r="Q24" s="155">
        <v>20</v>
      </c>
      <c r="R24" s="155">
        <v>1481100</v>
      </c>
      <c r="S24" s="155">
        <v>516028</v>
      </c>
    </row>
    <row r="25" spans="1:19" ht="21.75" customHeight="1">
      <c r="A25" s="158" t="s">
        <v>103</v>
      </c>
      <c r="B25" s="126" t="s">
        <v>285</v>
      </c>
      <c r="C25" s="155">
        <v>127642</v>
      </c>
      <c r="D25" s="155">
        <v>16376</v>
      </c>
      <c r="E25" s="155">
        <v>3798</v>
      </c>
      <c r="F25" s="155">
        <v>101</v>
      </c>
      <c r="G25" s="155">
        <v>918</v>
      </c>
      <c r="H25" s="155">
        <v>917</v>
      </c>
      <c r="I25" s="155">
        <v>11559</v>
      </c>
      <c r="J25" s="155">
        <v>110924</v>
      </c>
      <c r="K25" s="155">
        <v>81393</v>
      </c>
      <c r="L25" s="155">
        <v>20352</v>
      </c>
      <c r="M25" s="155">
        <v>20345</v>
      </c>
      <c r="N25" s="155">
        <v>9179</v>
      </c>
      <c r="O25" s="155">
        <v>342</v>
      </c>
      <c r="P25" s="155">
        <v>0</v>
      </c>
      <c r="Q25" s="155">
        <v>0</v>
      </c>
      <c r="R25" s="155">
        <v>4</v>
      </c>
      <c r="S25" s="155">
        <v>39</v>
      </c>
    </row>
    <row r="26" spans="1:19" ht="56.25" customHeight="1">
      <c r="A26" s="158" t="s">
        <v>251</v>
      </c>
      <c r="B26" s="126" t="s">
        <v>286</v>
      </c>
      <c r="C26" s="155">
        <v>16657</v>
      </c>
      <c r="D26" s="155">
        <v>14139</v>
      </c>
      <c r="E26" s="155">
        <v>10658</v>
      </c>
      <c r="F26" s="155">
        <v>1137</v>
      </c>
      <c r="G26" s="155">
        <v>1869</v>
      </c>
      <c r="H26" s="155">
        <v>1867</v>
      </c>
      <c r="I26" s="155">
        <v>475</v>
      </c>
      <c r="J26" s="155">
        <v>2518</v>
      </c>
      <c r="K26" s="155">
        <v>1886</v>
      </c>
      <c r="L26" s="155">
        <v>498</v>
      </c>
      <c r="M26" s="155">
        <v>498</v>
      </c>
      <c r="N26" s="155">
        <v>134</v>
      </c>
      <c r="O26" s="155">
        <v>0</v>
      </c>
      <c r="P26" s="155">
        <v>0</v>
      </c>
      <c r="Q26" s="155">
        <v>0</v>
      </c>
      <c r="R26" s="155">
        <v>3</v>
      </c>
      <c r="S26" s="155">
        <v>0</v>
      </c>
    </row>
    <row r="27" spans="1:19" ht="17.25" customHeight="1">
      <c r="A27" s="157" t="s">
        <v>123</v>
      </c>
      <c r="B27" s="126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</row>
    <row r="28" spans="1:19" ht="45.75" customHeight="1">
      <c r="A28" s="158" t="s">
        <v>226</v>
      </c>
      <c r="B28" s="126" t="s">
        <v>287</v>
      </c>
      <c r="C28" s="155">
        <v>1407452</v>
      </c>
      <c r="D28" s="155">
        <v>1125503</v>
      </c>
      <c r="E28" s="155">
        <v>862515</v>
      </c>
      <c r="F28" s="155">
        <v>9034</v>
      </c>
      <c r="G28" s="155">
        <v>219706</v>
      </c>
      <c r="H28" s="155">
        <v>217137</v>
      </c>
      <c r="I28" s="155">
        <v>34248</v>
      </c>
      <c r="J28" s="155">
        <v>266383</v>
      </c>
      <c r="K28" s="155">
        <v>195675</v>
      </c>
      <c r="L28" s="155">
        <v>52021</v>
      </c>
      <c r="M28" s="155">
        <v>52006</v>
      </c>
      <c r="N28" s="155">
        <v>18687</v>
      </c>
      <c r="O28" s="155">
        <v>11314</v>
      </c>
      <c r="P28" s="155">
        <v>4252</v>
      </c>
      <c r="Q28" s="155">
        <v>0</v>
      </c>
      <c r="R28" s="155">
        <v>22516</v>
      </c>
      <c r="S28" s="155">
        <v>177</v>
      </c>
    </row>
    <row r="29" spans="1:19" ht="15.75" customHeight="1">
      <c r="A29" s="158"/>
      <c r="B29" s="126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</row>
    <row r="30" spans="1:19" ht="39" customHeight="1">
      <c r="A30" s="158" t="s">
        <v>222</v>
      </c>
      <c r="B30" s="126" t="s">
        <v>288</v>
      </c>
      <c r="C30" s="155">
        <v>862919</v>
      </c>
      <c r="D30" s="155">
        <v>779231</v>
      </c>
      <c r="E30" s="155">
        <v>591532</v>
      </c>
      <c r="F30" s="155">
        <v>3877</v>
      </c>
      <c r="G30" s="155">
        <v>164072</v>
      </c>
      <c r="H30" s="155">
        <v>163876</v>
      </c>
      <c r="I30" s="155">
        <v>19750</v>
      </c>
      <c r="J30" s="155">
        <v>73526</v>
      </c>
      <c r="K30" s="155">
        <v>52595</v>
      </c>
      <c r="L30" s="155">
        <v>16017</v>
      </c>
      <c r="M30" s="155">
        <v>16017</v>
      </c>
      <c r="N30" s="155">
        <v>4914</v>
      </c>
      <c r="O30" s="155">
        <v>6049</v>
      </c>
      <c r="P30" s="155">
        <v>4113</v>
      </c>
      <c r="Q30" s="155">
        <v>0</v>
      </c>
      <c r="R30" s="155">
        <v>275</v>
      </c>
      <c r="S30" s="155">
        <v>0</v>
      </c>
    </row>
    <row r="31" spans="1:19" ht="51.75" customHeight="1">
      <c r="A31" s="158" t="s">
        <v>236</v>
      </c>
      <c r="B31" s="1" t="s">
        <v>289</v>
      </c>
      <c r="C31" s="155">
        <v>6850900</v>
      </c>
      <c r="D31" s="155">
        <v>5736583</v>
      </c>
      <c r="E31" s="155">
        <v>4324395</v>
      </c>
      <c r="F31" s="155">
        <v>130860</v>
      </c>
      <c r="G31" s="155">
        <v>1061790</v>
      </c>
      <c r="H31" s="155">
        <v>1058988</v>
      </c>
      <c r="I31" s="155">
        <v>219538</v>
      </c>
      <c r="J31" s="155">
        <v>961099</v>
      </c>
      <c r="K31" s="155">
        <v>717923</v>
      </c>
      <c r="L31" s="155">
        <v>211719</v>
      </c>
      <c r="M31" s="155">
        <v>211301</v>
      </c>
      <c r="N31" s="155">
        <v>31457</v>
      </c>
      <c r="O31" s="155">
        <v>139921</v>
      </c>
      <c r="P31" s="155">
        <v>13297</v>
      </c>
      <c r="Q31" s="155">
        <v>0</v>
      </c>
      <c r="R31" s="155">
        <v>7728</v>
      </c>
      <c r="S31" s="155">
        <v>2799</v>
      </c>
    </row>
    <row r="32" spans="1:19" ht="27.75" customHeight="1">
      <c r="A32" s="157" t="s">
        <v>252</v>
      </c>
      <c r="B32" s="1" t="s">
        <v>290</v>
      </c>
      <c r="C32" s="156">
        <v>5783491</v>
      </c>
      <c r="D32" s="156">
        <v>767894</v>
      </c>
      <c r="E32" s="156">
        <v>638923</v>
      </c>
      <c r="F32" s="156">
        <v>6375</v>
      </c>
      <c r="G32" s="156">
        <v>113364</v>
      </c>
      <c r="H32" s="156">
        <v>93912</v>
      </c>
      <c r="I32" s="156">
        <v>9232</v>
      </c>
      <c r="J32" s="156">
        <v>4936919</v>
      </c>
      <c r="K32" s="156">
        <v>3889330</v>
      </c>
      <c r="L32" s="156">
        <v>880662</v>
      </c>
      <c r="M32" s="156">
        <v>768588</v>
      </c>
      <c r="N32" s="156">
        <v>166927</v>
      </c>
      <c r="O32" s="156">
        <v>77575</v>
      </c>
      <c r="P32" s="156">
        <v>1103</v>
      </c>
      <c r="Q32" s="156">
        <v>0</v>
      </c>
      <c r="R32" s="156">
        <v>232745</v>
      </c>
      <c r="S32" s="156">
        <v>688261</v>
      </c>
    </row>
    <row r="33" spans="1:19" ht="12.75" customHeight="1">
      <c r="A33" s="157"/>
      <c r="B33" s="126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  <row r="34" spans="1:19" ht="29.25" customHeight="1">
      <c r="A34" s="162" t="s">
        <v>119</v>
      </c>
      <c r="B34" s="126" t="s">
        <v>291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</row>
    <row r="35" spans="1:19" ht="15" customHeight="1">
      <c r="A35" s="158" t="s">
        <v>65</v>
      </c>
      <c r="B35" s="126" t="s">
        <v>292</v>
      </c>
      <c r="C35" s="155">
        <v>8858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8858</v>
      </c>
      <c r="K35" s="155">
        <v>7745</v>
      </c>
      <c r="L35" s="155">
        <v>1113</v>
      </c>
      <c r="M35" s="155">
        <v>1113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</row>
    <row r="36" spans="1:19" ht="23.25" customHeight="1">
      <c r="A36" s="158"/>
      <c r="B36" s="126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1:19" ht="34.5" customHeight="1">
      <c r="A37" s="158" t="s">
        <v>36</v>
      </c>
      <c r="B37" s="126" t="s">
        <v>293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</row>
    <row r="38" spans="1:19" ht="21.75" customHeight="1">
      <c r="A38" s="158" t="s">
        <v>37</v>
      </c>
      <c r="B38" s="126" t="s">
        <v>294</v>
      </c>
      <c r="C38" s="155">
        <v>8858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8858</v>
      </c>
      <c r="K38" s="155">
        <v>7745</v>
      </c>
      <c r="L38" s="155">
        <v>1113</v>
      </c>
      <c r="M38" s="155">
        <v>1113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</row>
    <row r="39" spans="1:19" ht="42" customHeight="1">
      <c r="A39" s="158" t="s">
        <v>38</v>
      </c>
      <c r="B39" s="126" t="s">
        <v>295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</row>
    <row r="40" spans="1:19" ht="42.75" customHeight="1">
      <c r="A40" s="158" t="s">
        <v>83</v>
      </c>
      <c r="B40" s="126" t="s">
        <v>296</v>
      </c>
      <c r="C40" s="155">
        <v>5783491</v>
      </c>
      <c r="D40" s="155">
        <v>767894</v>
      </c>
      <c r="E40" s="155">
        <v>638923</v>
      </c>
      <c r="F40" s="155">
        <v>6375</v>
      </c>
      <c r="G40" s="155">
        <v>113364</v>
      </c>
      <c r="H40" s="155">
        <v>93912</v>
      </c>
      <c r="I40" s="155">
        <v>9232</v>
      </c>
      <c r="J40" s="155">
        <v>4936919</v>
      </c>
      <c r="K40" s="155">
        <v>3889330</v>
      </c>
      <c r="L40" s="155">
        <v>880662</v>
      </c>
      <c r="M40" s="155">
        <v>768588</v>
      </c>
      <c r="N40" s="155">
        <v>166927</v>
      </c>
      <c r="O40" s="155">
        <v>77575</v>
      </c>
      <c r="P40" s="155">
        <v>1103</v>
      </c>
      <c r="Q40" s="155">
        <v>0</v>
      </c>
      <c r="R40" s="155">
        <v>232745</v>
      </c>
      <c r="S40" s="155">
        <v>688261</v>
      </c>
    </row>
    <row r="41" spans="1:19" ht="25.5" customHeight="1">
      <c r="A41" s="158" t="s">
        <v>96</v>
      </c>
      <c r="B41" s="126" t="s">
        <v>297</v>
      </c>
      <c r="C41" s="155">
        <v>5783491</v>
      </c>
      <c r="D41" s="155">
        <v>767894</v>
      </c>
      <c r="E41" s="155">
        <v>638923</v>
      </c>
      <c r="F41" s="155">
        <v>6375</v>
      </c>
      <c r="G41" s="155">
        <v>113364</v>
      </c>
      <c r="H41" s="155">
        <v>93912</v>
      </c>
      <c r="I41" s="155">
        <v>9232</v>
      </c>
      <c r="J41" s="155">
        <v>4936919</v>
      </c>
      <c r="K41" s="155">
        <v>3889330</v>
      </c>
      <c r="L41" s="155">
        <v>880662</v>
      </c>
      <c r="M41" s="155">
        <v>768588</v>
      </c>
      <c r="N41" s="155">
        <v>166927</v>
      </c>
      <c r="O41" s="155">
        <v>77575</v>
      </c>
      <c r="P41" s="155">
        <v>1103</v>
      </c>
      <c r="Q41" s="155">
        <v>0</v>
      </c>
      <c r="R41" s="155">
        <v>232745</v>
      </c>
      <c r="S41" s="155">
        <v>688261</v>
      </c>
    </row>
    <row r="42" spans="1:19" ht="39.75" customHeight="1">
      <c r="A42" s="158" t="s">
        <v>253</v>
      </c>
      <c r="B42" s="126" t="s">
        <v>298</v>
      </c>
      <c r="C42" s="155">
        <v>9581</v>
      </c>
      <c r="D42" s="155">
        <v>4858</v>
      </c>
      <c r="E42" s="155">
        <v>4688</v>
      </c>
      <c r="F42" s="155">
        <v>0</v>
      </c>
      <c r="G42" s="155">
        <v>5</v>
      </c>
      <c r="H42" s="155">
        <v>5</v>
      </c>
      <c r="I42" s="155">
        <v>165</v>
      </c>
      <c r="J42" s="155">
        <v>4723</v>
      </c>
      <c r="K42" s="155">
        <v>3647</v>
      </c>
      <c r="L42" s="155">
        <v>1000</v>
      </c>
      <c r="M42" s="155">
        <v>1000</v>
      </c>
      <c r="N42" s="155">
        <v>76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</row>
    <row r="43" spans="1:19" ht="30.75" customHeight="1">
      <c r="A43" s="158" t="s">
        <v>97</v>
      </c>
      <c r="B43" s="126" t="s">
        <v>299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</row>
    <row r="44" spans="1:19" ht="33" customHeight="1">
      <c r="A44" s="158" t="s">
        <v>254</v>
      </c>
      <c r="B44" s="126" t="s">
        <v>300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</row>
    <row r="45" spans="1:19" ht="50.25" customHeight="1">
      <c r="A45" s="158" t="s">
        <v>127</v>
      </c>
      <c r="B45" s="126" t="s">
        <v>301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</row>
    <row r="46" spans="1:19" ht="47.25" customHeight="1">
      <c r="A46" s="158" t="s">
        <v>28</v>
      </c>
      <c r="B46" s="126" t="s">
        <v>302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</row>
    <row r="47" spans="1:19" ht="36" customHeight="1">
      <c r="A47" s="159" t="s">
        <v>255</v>
      </c>
      <c r="B47" s="1" t="s">
        <v>303</v>
      </c>
      <c r="C47" s="156">
        <v>808269</v>
      </c>
      <c r="D47" s="156">
        <v>773913</v>
      </c>
      <c r="E47" s="156">
        <v>596402</v>
      </c>
      <c r="F47" s="156">
        <v>39495</v>
      </c>
      <c r="G47" s="156">
        <v>114526</v>
      </c>
      <c r="H47" s="156">
        <v>111592</v>
      </c>
      <c r="I47" s="156">
        <v>23490</v>
      </c>
      <c r="J47" s="156">
        <v>23542</v>
      </c>
      <c r="K47" s="156">
        <v>12675</v>
      </c>
      <c r="L47" s="156">
        <v>4922</v>
      </c>
      <c r="M47" s="156">
        <v>4889</v>
      </c>
      <c r="N47" s="156">
        <v>5945</v>
      </c>
      <c r="O47" s="156">
        <v>10814</v>
      </c>
      <c r="P47" s="156">
        <v>0</v>
      </c>
      <c r="Q47" s="156">
        <v>0</v>
      </c>
      <c r="R47" s="156">
        <v>3506</v>
      </c>
      <c r="S47" s="156">
        <v>227</v>
      </c>
    </row>
    <row r="48" spans="1:19" ht="15" customHeight="1">
      <c r="A48" s="159"/>
      <c r="B48" s="126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</row>
    <row r="49" spans="1:19" ht="45" customHeight="1">
      <c r="A49" s="158" t="s">
        <v>210</v>
      </c>
      <c r="B49" s="126" t="s">
        <v>304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</row>
    <row r="50" spans="1:19" ht="27.75" customHeight="1">
      <c r="A50" s="158" t="s">
        <v>84</v>
      </c>
      <c r="B50" s="126" t="s">
        <v>305</v>
      </c>
      <c r="C50" s="155">
        <v>0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155">
        <v>0</v>
      </c>
    </row>
    <row r="51" spans="1:19" ht="30.75" customHeight="1">
      <c r="A51" s="158" t="s">
        <v>85</v>
      </c>
      <c r="B51" s="126" t="s">
        <v>306</v>
      </c>
      <c r="C51" s="155">
        <v>120960</v>
      </c>
      <c r="D51" s="155">
        <v>118179</v>
      </c>
      <c r="E51" s="155">
        <v>85029</v>
      </c>
      <c r="F51" s="155">
        <v>7063</v>
      </c>
      <c r="G51" s="155">
        <v>20169</v>
      </c>
      <c r="H51" s="155">
        <v>19913</v>
      </c>
      <c r="I51" s="155">
        <v>5918</v>
      </c>
      <c r="J51" s="155">
        <v>2000</v>
      </c>
      <c r="K51" s="155">
        <v>1220</v>
      </c>
      <c r="L51" s="155">
        <v>376</v>
      </c>
      <c r="M51" s="155">
        <v>343</v>
      </c>
      <c r="N51" s="155">
        <v>404</v>
      </c>
      <c r="O51" s="155">
        <v>781</v>
      </c>
      <c r="P51" s="155">
        <v>0</v>
      </c>
      <c r="Q51" s="155">
        <v>0</v>
      </c>
      <c r="R51" s="155">
        <v>827</v>
      </c>
      <c r="S51" s="155">
        <v>227</v>
      </c>
    </row>
    <row r="52" spans="1:19" ht="30" customHeight="1">
      <c r="A52" s="158" t="s">
        <v>114</v>
      </c>
      <c r="B52" s="126" t="s">
        <v>307</v>
      </c>
      <c r="C52" s="155">
        <v>687309</v>
      </c>
      <c r="D52" s="155">
        <v>655734</v>
      </c>
      <c r="E52" s="155">
        <v>511373</v>
      </c>
      <c r="F52" s="155">
        <v>32432</v>
      </c>
      <c r="G52" s="155">
        <v>94357</v>
      </c>
      <c r="H52" s="155">
        <v>91679</v>
      </c>
      <c r="I52" s="155">
        <v>17572</v>
      </c>
      <c r="J52" s="155">
        <v>21542</v>
      </c>
      <c r="K52" s="155">
        <v>11455</v>
      </c>
      <c r="L52" s="155">
        <v>4546</v>
      </c>
      <c r="M52" s="155">
        <v>4546</v>
      </c>
      <c r="N52" s="155">
        <v>5541</v>
      </c>
      <c r="O52" s="155">
        <v>10033</v>
      </c>
      <c r="P52" s="155">
        <v>0</v>
      </c>
      <c r="Q52" s="155">
        <v>0</v>
      </c>
      <c r="R52" s="155">
        <v>2679</v>
      </c>
      <c r="S52" s="155">
        <v>0</v>
      </c>
    </row>
    <row r="53" spans="1:19" ht="27" customHeight="1">
      <c r="A53" s="157" t="s">
        <v>123</v>
      </c>
      <c r="B53" s="126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</row>
    <row r="54" spans="1:19" ht="21.75" customHeight="1">
      <c r="A54" s="158" t="s">
        <v>256</v>
      </c>
      <c r="B54" s="126" t="s">
        <v>308</v>
      </c>
      <c r="C54" s="155">
        <v>0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</row>
    <row r="55" spans="1:19" ht="54" customHeight="1">
      <c r="A55" s="157" t="s">
        <v>257</v>
      </c>
      <c r="B55" s="1" t="s">
        <v>309</v>
      </c>
      <c r="C55" s="156">
        <v>15009524</v>
      </c>
      <c r="D55" s="156">
        <v>10224635</v>
      </c>
      <c r="E55" s="156">
        <v>7815018</v>
      </c>
      <c r="F55" s="156">
        <v>157446</v>
      </c>
      <c r="G55" s="156">
        <v>1948846</v>
      </c>
      <c r="H55" s="156">
        <v>1945759</v>
      </c>
      <c r="I55" s="156">
        <v>303325</v>
      </c>
      <c r="J55" s="156">
        <v>4351252</v>
      </c>
      <c r="K55" s="156">
        <v>3343459</v>
      </c>
      <c r="L55" s="156">
        <v>852607</v>
      </c>
      <c r="M55" s="156">
        <v>850826</v>
      </c>
      <c r="N55" s="156">
        <v>155186</v>
      </c>
      <c r="O55" s="156">
        <v>393598</v>
      </c>
      <c r="P55" s="156">
        <v>40039</v>
      </c>
      <c r="Q55" s="156">
        <v>0</v>
      </c>
      <c r="R55" s="156">
        <v>16589</v>
      </c>
      <c r="S55" s="156">
        <v>13135</v>
      </c>
    </row>
    <row r="56" spans="1:19" ht="13.5" customHeight="1">
      <c r="A56" s="157"/>
      <c r="B56" s="126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</row>
    <row r="57" spans="1:19" ht="27" customHeight="1">
      <c r="A57" s="163" t="s">
        <v>137</v>
      </c>
      <c r="B57" s="126" t="s">
        <v>310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>
        <v>0</v>
      </c>
      <c r="R57" s="155">
        <v>0</v>
      </c>
      <c r="S57" s="155">
        <v>0</v>
      </c>
    </row>
    <row r="58" spans="1:19" ht="41.25" customHeight="1">
      <c r="A58" s="163" t="s">
        <v>187</v>
      </c>
      <c r="B58" s="126" t="s">
        <v>311</v>
      </c>
      <c r="C58" s="155">
        <v>1435464</v>
      </c>
      <c r="D58" s="155">
        <v>397769</v>
      </c>
      <c r="E58" s="155">
        <v>296577</v>
      </c>
      <c r="F58" s="155">
        <v>2982</v>
      </c>
      <c r="G58" s="155">
        <v>80569</v>
      </c>
      <c r="H58" s="155">
        <v>80509</v>
      </c>
      <c r="I58" s="155">
        <v>17641</v>
      </c>
      <c r="J58" s="155">
        <v>956952</v>
      </c>
      <c r="K58" s="155">
        <v>753167</v>
      </c>
      <c r="L58" s="155">
        <v>180299</v>
      </c>
      <c r="M58" s="155">
        <v>180042</v>
      </c>
      <c r="N58" s="155">
        <v>23486</v>
      </c>
      <c r="O58" s="155">
        <v>80743</v>
      </c>
      <c r="P58" s="155">
        <v>0</v>
      </c>
      <c r="Q58" s="155">
        <v>0</v>
      </c>
      <c r="R58" s="155">
        <v>393</v>
      </c>
      <c r="S58" s="155">
        <v>1619</v>
      </c>
    </row>
    <row r="59" spans="1:19" ht="25.5" customHeight="1">
      <c r="A59" s="163" t="s">
        <v>199</v>
      </c>
      <c r="B59" s="126" t="s">
        <v>312</v>
      </c>
      <c r="C59" s="155">
        <v>13574060</v>
      </c>
      <c r="D59" s="155">
        <v>9826866</v>
      </c>
      <c r="E59" s="155">
        <v>7518441</v>
      </c>
      <c r="F59" s="155">
        <v>154464</v>
      </c>
      <c r="G59" s="155">
        <v>1868277</v>
      </c>
      <c r="H59" s="155">
        <v>1865250</v>
      </c>
      <c r="I59" s="155">
        <v>285684</v>
      </c>
      <c r="J59" s="155">
        <v>3394300</v>
      </c>
      <c r="K59" s="155">
        <v>2590292</v>
      </c>
      <c r="L59" s="155">
        <v>672308</v>
      </c>
      <c r="M59" s="155">
        <v>670784</v>
      </c>
      <c r="N59" s="155">
        <v>131700</v>
      </c>
      <c r="O59" s="155">
        <v>312855</v>
      </c>
      <c r="P59" s="155">
        <v>40039</v>
      </c>
      <c r="Q59" s="155">
        <v>0</v>
      </c>
      <c r="R59" s="155">
        <v>16196</v>
      </c>
      <c r="S59" s="155">
        <v>11516</v>
      </c>
    </row>
    <row r="60" spans="1:19" ht="24.75" customHeight="1">
      <c r="A60" s="158" t="s">
        <v>129</v>
      </c>
      <c r="B60" s="126" t="s">
        <v>313</v>
      </c>
      <c r="C60" s="155">
        <v>286479</v>
      </c>
      <c r="D60" s="155">
        <v>151973</v>
      </c>
      <c r="E60" s="155">
        <v>114045</v>
      </c>
      <c r="F60" s="155">
        <v>707</v>
      </c>
      <c r="G60" s="155">
        <v>33367</v>
      </c>
      <c r="H60" s="155">
        <v>33363</v>
      </c>
      <c r="I60" s="155">
        <v>3854</v>
      </c>
      <c r="J60" s="155">
        <v>125428</v>
      </c>
      <c r="K60" s="155">
        <v>96711</v>
      </c>
      <c r="L60" s="155">
        <v>25210</v>
      </c>
      <c r="M60" s="155">
        <v>25210</v>
      </c>
      <c r="N60" s="155">
        <v>3507</v>
      </c>
      <c r="O60" s="155">
        <v>9078</v>
      </c>
      <c r="P60" s="155">
        <v>0</v>
      </c>
      <c r="Q60" s="155">
        <v>0</v>
      </c>
      <c r="R60" s="155">
        <v>4</v>
      </c>
      <c r="S60" s="155">
        <v>0</v>
      </c>
    </row>
    <row r="61" spans="1:19" ht="36" customHeight="1">
      <c r="A61" s="157" t="s">
        <v>237</v>
      </c>
      <c r="B61" s="1" t="s">
        <v>314</v>
      </c>
      <c r="C61" s="156">
        <v>706883</v>
      </c>
      <c r="D61" s="156">
        <v>275104</v>
      </c>
      <c r="E61" s="156">
        <v>210281</v>
      </c>
      <c r="F61" s="156">
        <v>6514</v>
      </c>
      <c r="G61" s="156">
        <v>49024</v>
      </c>
      <c r="H61" s="156">
        <v>39989</v>
      </c>
      <c r="I61" s="156">
        <v>9285</v>
      </c>
      <c r="J61" s="156">
        <v>412612</v>
      </c>
      <c r="K61" s="156">
        <v>319128</v>
      </c>
      <c r="L61" s="156">
        <v>75546</v>
      </c>
      <c r="M61" s="156">
        <v>73387</v>
      </c>
      <c r="N61" s="156">
        <v>17938</v>
      </c>
      <c r="O61" s="156">
        <v>19157</v>
      </c>
      <c r="P61" s="156">
        <v>4</v>
      </c>
      <c r="Q61" s="156">
        <v>6</v>
      </c>
      <c r="R61" s="156">
        <v>55045</v>
      </c>
      <c r="S61" s="156">
        <v>13744</v>
      </c>
    </row>
    <row r="62" spans="1:19" ht="18.75" customHeight="1">
      <c r="A62" s="157" t="s">
        <v>102</v>
      </c>
      <c r="B62" s="126" t="s">
        <v>315</v>
      </c>
      <c r="C62" s="155">
        <v>682415</v>
      </c>
      <c r="D62" s="155">
        <v>274777</v>
      </c>
      <c r="E62" s="155">
        <v>210260</v>
      </c>
      <c r="F62" s="155">
        <v>6514</v>
      </c>
      <c r="G62" s="155">
        <v>49019</v>
      </c>
      <c r="H62" s="155">
        <v>39984</v>
      </c>
      <c r="I62" s="155">
        <v>8984</v>
      </c>
      <c r="J62" s="155">
        <v>388548</v>
      </c>
      <c r="K62" s="155">
        <v>301528</v>
      </c>
      <c r="L62" s="155">
        <v>70813</v>
      </c>
      <c r="M62" s="155">
        <v>68654</v>
      </c>
      <c r="N62" s="155">
        <v>16207</v>
      </c>
      <c r="O62" s="155">
        <v>19080</v>
      </c>
      <c r="P62" s="155">
        <v>4</v>
      </c>
      <c r="Q62" s="155">
        <v>6</v>
      </c>
      <c r="R62" s="155">
        <v>55045</v>
      </c>
      <c r="S62" s="155">
        <v>13744</v>
      </c>
    </row>
    <row r="63" spans="1:19" ht="25.5" customHeight="1">
      <c r="A63" s="157" t="s">
        <v>103</v>
      </c>
      <c r="B63" s="126" t="s">
        <v>316</v>
      </c>
      <c r="C63" s="155">
        <v>24468</v>
      </c>
      <c r="D63" s="155">
        <v>327</v>
      </c>
      <c r="E63" s="155">
        <v>21</v>
      </c>
      <c r="F63" s="155">
        <v>0</v>
      </c>
      <c r="G63" s="155">
        <v>5</v>
      </c>
      <c r="H63" s="155">
        <v>5</v>
      </c>
      <c r="I63" s="155">
        <v>301</v>
      </c>
      <c r="J63" s="155">
        <v>24064</v>
      </c>
      <c r="K63" s="155">
        <v>17600</v>
      </c>
      <c r="L63" s="155">
        <v>4733</v>
      </c>
      <c r="M63" s="155">
        <v>4733</v>
      </c>
      <c r="N63" s="155">
        <v>1731</v>
      </c>
      <c r="O63" s="155">
        <v>77</v>
      </c>
      <c r="P63" s="155">
        <v>0</v>
      </c>
      <c r="Q63" s="155">
        <v>0</v>
      </c>
      <c r="R63" s="155">
        <v>0</v>
      </c>
      <c r="S63" s="155">
        <v>0</v>
      </c>
    </row>
    <row r="64" spans="1:19" ht="30" customHeight="1">
      <c r="A64" s="158" t="s">
        <v>87</v>
      </c>
      <c r="B64" s="126" t="s">
        <v>317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0</v>
      </c>
      <c r="S64" s="155">
        <v>0</v>
      </c>
    </row>
    <row r="65" spans="1:19" ht="31.5" customHeight="1">
      <c r="A65" s="158" t="s">
        <v>120</v>
      </c>
      <c r="B65" s="126" t="s">
        <v>318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</row>
    <row r="66" spans="1:19" ht="21.75" customHeight="1">
      <c r="A66" s="158" t="s">
        <v>36</v>
      </c>
      <c r="B66" s="126" t="s">
        <v>319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0</v>
      </c>
      <c r="R66" s="155">
        <v>0</v>
      </c>
      <c r="S66" s="155">
        <v>0</v>
      </c>
    </row>
    <row r="67" spans="1:19" ht="21.75" customHeight="1">
      <c r="A67" s="158" t="s">
        <v>37</v>
      </c>
      <c r="B67" s="126" t="s">
        <v>320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5">
        <v>0</v>
      </c>
    </row>
    <row r="68" spans="1:19" ht="49.5" customHeight="1">
      <c r="A68" s="158" t="s">
        <v>83</v>
      </c>
      <c r="B68" s="126" t="s">
        <v>321</v>
      </c>
      <c r="C68" s="155">
        <v>706882</v>
      </c>
      <c r="D68" s="155">
        <v>275103</v>
      </c>
      <c r="E68" s="155">
        <v>210279</v>
      </c>
      <c r="F68" s="155">
        <v>6514</v>
      </c>
      <c r="G68" s="155">
        <v>49024</v>
      </c>
      <c r="H68" s="155">
        <v>39989</v>
      </c>
      <c r="I68" s="155">
        <v>9286</v>
      </c>
      <c r="J68" s="155">
        <v>412612</v>
      </c>
      <c r="K68" s="155">
        <v>319128</v>
      </c>
      <c r="L68" s="155">
        <v>75546</v>
      </c>
      <c r="M68" s="155">
        <v>73388</v>
      </c>
      <c r="N68" s="155">
        <v>17938</v>
      </c>
      <c r="O68" s="155">
        <v>19157</v>
      </c>
      <c r="P68" s="155">
        <v>4</v>
      </c>
      <c r="Q68" s="155">
        <v>6</v>
      </c>
      <c r="R68" s="155">
        <v>55045</v>
      </c>
      <c r="S68" s="155">
        <v>13744</v>
      </c>
    </row>
    <row r="69" spans="1:19" ht="23.25" customHeight="1">
      <c r="A69" s="158" t="s">
        <v>98</v>
      </c>
      <c r="B69" s="126" t="s">
        <v>322</v>
      </c>
      <c r="C69" s="155">
        <v>706882</v>
      </c>
      <c r="D69" s="155">
        <v>275103</v>
      </c>
      <c r="E69" s="155">
        <v>210279</v>
      </c>
      <c r="F69" s="155">
        <v>6514</v>
      </c>
      <c r="G69" s="155">
        <v>49024</v>
      </c>
      <c r="H69" s="155">
        <v>39989</v>
      </c>
      <c r="I69" s="155">
        <v>9286</v>
      </c>
      <c r="J69" s="155">
        <v>412612</v>
      </c>
      <c r="K69" s="155">
        <v>319128</v>
      </c>
      <c r="L69" s="155">
        <v>75546</v>
      </c>
      <c r="M69" s="155">
        <v>73388</v>
      </c>
      <c r="N69" s="155">
        <v>17938</v>
      </c>
      <c r="O69" s="155">
        <v>19157</v>
      </c>
      <c r="P69" s="155">
        <v>4</v>
      </c>
      <c r="Q69" s="155">
        <v>6</v>
      </c>
      <c r="R69" s="155">
        <v>55045</v>
      </c>
      <c r="S69" s="155">
        <v>13744</v>
      </c>
    </row>
    <row r="70" spans="1:19" ht="34.5" customHeight="1">
      <c r="A70" s="158" t="s">
        <v>253</v>
      </c>
      <c r="B70" s="126" t="s">
        <v>323</v>
      </c>
      <c r="C70" s="155">
        <v>3912</v>
      </c>
      <c r="D70" s="155">
        <v>2082</v>
      </c>
      <c r="E70" s="155">
        <v>1781</v>
      </c>
      <c r="F70" s="155">
        <v>118</v>
      </c>
      <c r="G70" s="155">
        <v>166</v>
      </c>
      <c r="H70" s="155">
        <v>166</v>
      </c>
      <c r="I70" s="155">
        <v>17</v>
      </c>
      <c r="J70" s="155">
        <v>1830</v>
      </c>
      <c r="K70" s="155">
        <v>1379</v>
      </c>
      <c r="L70" s="155">
        <v>360</v>
      </c>
      <c r="M70" s="155">
        <v>360</v>
      </c>
      <c r="N70" s="155">
        <v>91</v>
      </c>
      <c r="O70" s="155">
        <v>0</v>
      </c>
      <c r="P70" s="155">
        <v>0</v>
      </c>
      <c r="Q70" s="155">
        <v>0</v>
      </c>
      <c r="R70" s="155">
        <v>0</v>
      </c>
      <c r="S70" s="155">
        <v>0</v>
      </c>
    </row>
    <row r="71" spans="1:19" ht="31.5" customHeight="1">
      <c r="A71" s="158" t="s">
        <v>99</v>
      </c>
      <c r="B71" s="126" t="s">
        <v>324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5">
        <v>0</v>
      </c>
      <c r="R71" s="155">
        <v>0</v>
      </c>
      <c r="S71" s="155">
        <v>0</v>
      </c>
    </row>
    <row r="72" spans="1:19" ht="31.5" customHeight="1">
      <c r="A72" s="158" t="s">
        <v>88</v>
      </c>
      <c r="B72" s="126" t="s">
        <v>325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55">
        <v>0</v>
      </c>
      <c r="Q72" s="155">
        <v>0</v>
      </c>
      <c r="R72" s="155">
        <v>0</v>
      </c>
      <c r="S72" s="155">
        <v>0</v>
      </c>
    </row>
    <row r="73" spans="1:19" ht="30" customHeight="1">
      <c r="A73" s="158" t="s">
        <v>27</v>
      </c>
      <c r="B73" s="126" t="s">
        <v>326</v>
      </c>
      <c r="C73" s="155">
        <v>0</v>
      </c>
      <c r="D73" s="155">
        <v>0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5">
        <v>0</v>
      </c>
      <c r="Q73" s="155">
        <v>0</v>
      </c>
      <c r="R73" s="155">
        <v>0</v>
      </c>
      <c r="S73" s="155">
        <v>0</v>
      </c>
    </row>
    <row r="74" spans="1:19" ht="25.5">
      <c r="A74" s="158" t="s">
        <v>28</v>
      </c>
      <c r="B74" s="126" t="s">
        <v>327</v>
      </c>
      <c r="C74" s="155">
        <v>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5">
        <v>0</v>
      </c>
      <c r="O74" s="155">
        <v>0</v>
      </c>
      <c r="P74" s="155">
        <v>0</v>
      </c>
      <c r="Q74" s="155">
        <v>0</v>
      </c>
      <c r="R74" s="155">
        <v>0</v>
      </c>
      <c r="S74" s="155">
        <v>0</v>
      </c>
    </row>
    <row r="75" spans="1:19" ht="43.5" customHeight="1">
      <c r="A75" s="160" t="s">
        <v>111</v>
      </c>
      <c r="B75" s="1" t="s">
        <v>328</v>
      </c>
      <c r="C75" s="156">
        <v>218672</v>
      </c>
      <c r="D75" s="156">
        <v>214829</v>
      </c>
      <c r="E75" s="156">
        <v>167535</v>
      </c>
      <c r="F75" s="156">
        <v>13640</v>
      </c>
      <c r="G75" s="156">
        <v>29688</v>
      </c>
      <c r="H75" s="156">
        <v>29599</v>
      </c>
      <c r="I75" s="156">
        <v>3966</v>
      </c>
      <c r="J75" s="156">
        <v>2675</v>
      </c>
      <c r="K75" s="156">
        <v>1458</v>
      </c>
      <c r="L75" s="156">
        <v>526</v>
      </c>
      <c r="M75" s="156">
        <v>520</v>
      </c>
      <c r="N75" s="156">
        <v>691</v>
      </c>
      <c r="O75" s="156">
        <v>1168</v>
      </c>
      <c r="P75" s="156">
        <v>0</v>
      </c>
      <c r="Q75" s="156">
        <v>0</v>
      </c>
      <c r="R75" s="156">
        <v>199</v>
      </c>
      <c r="S75" s="156">
        <v>35</v>
      </c>
    </row>
    <row r="76" spans="1:19" ht="25.5">
      <c r="A76" s="158" t="s">
        <v>101</v>
      </c>
      <c r="B76" s="126" t="s">
        <v>329</v>
      </c>
      <c r="C76" s="155">
        <v>0</v>
      </c>
      <c r="D76" s="155">
        <v>0</v>
      </c>
      <c r="E76" s="155">
        <v>0</v>
      </c>
      <c r="F76" s="155">
        <v>0</v>
      </c>
      <c r="G76" s="155">
        <v>0</v>
      </c>
      <c r="H76" s="155">
        <v>0</v>
      </c>
      <c r="I76" s="155">
        <v>0</v>
      </c>
      <c r="J76" s="155">
        <v>0</v>
      </c>
      <c r="K76" s="155">
        <v>0</v>
      </c>
      <c r="L76" s="155">
        <v>0</v>
      </c>
      <c r="M76" s="155">
        <v>0</v>
      </c>
      <c r="N76" s="155">
        <v>0</v>
      </c>
      <c r="O76" s="155">
        <v>0</v>
      </c>
      <c r="P76" s="155">
        <v>0</v>
      </c>
      <c r="Q76" s="155">
        <v>0</v>
      </c>
      <c r="R76" s="155">
        <v>0</v>
      </c>
      <c r="S76" s="155">
        <v>0</v>
      </c>
    </row>
    <row r="77" spans="1:19" ht="29.25" customHeight="1">
      <c r="A77" s="158" t="s">
        <v>84</v>
      </c>
      <c r="B77" s="126" t="s">
        <v>330</v>
      </c>
      <c r="C77" s="155">
        <v>0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55">
        <v>0</v>
      </c>
      <c r="R77" s="155">
        <v>0</v>
      </c>
      <c r="S77" s="155">
        <v>0</v>
      </c>
    </row>
    <row r="78" spans="1:19" ht="39" customHeight="1">
      <c r="A78" s="158" t="s">
        <v>85</v>
      </c>
      <c r="B78" s="126" t="s">
        <v>331</v>
      </c>
      <c r="C78" s="155">
        <v>49729</v>
      </c>
      <c r="D78" s="155">
        <v>48582</v>
      </c>
      <c r="E78" s="155">
        <v>35402</v>
      </c>
      <c r="F78" s="155">
        <v>3340</v>
      </c>
      <c r="G78" s="155">
        <v>7457</v>
      </c>
      <c r="H78" s="155">
        <v>7369</v>
      </c>
      <c r="I78" s="155">
        <v>2383</v>
      </c>
      <c r="J78" s="155">
        <v>870</v>
      </c>
      <c r="K78" s="155">
        <v>628</v>
      </c>
      <c r="L78" s="155">
        <v>168</v>
      </c>
      <c r="M78" s="155">
        <v>162</v>
      </c>
      <c r="N78" s="155">
        <v>74</v>
      </c>
      <c r="O78" s="155">
        <v>277</v>
      </c>
      <c r="P78" s="155">
        <v>0</v>
      </c>
      <c r="Q78" s="155">
        <v>0</v>
      </c>
      <c r="R78" s="155">
        <v>198</v>
      </c>
      <c r="S78" s="155">
        <v>35</v>
      </c>
    </row>
    <row r="79" spans="1:19" ht="29.25" customHeight="1">
      <c r="A79" s="158" t="s">
        <v>114</v>
      </c>
      <c r="B79" s="126" t="s">
        <v>332</v>
      </c>
      <c r="C79" s="155">
        <v>168943</v>
      </c>
      <c r="D79" s="155">
        <v>166247</v>
      </c>
      <c r="E79" s="155">
        <v>132133</v>
      </c>
      <c r="F79" s="155">
        <v>10300</v>
      </c>
      <c r="G79" s="155">
        <v>22231</v>
      </c>
      <c r="H79" s="155">
        <v>22230</v>
      </c>
      <c r="I79" s="155">
        <v>1583</v>
      </c>
      <c r="J79" s="155">
        <v>1805</v>
      </c>
      <c r="K79" s="155">
        <v>830</v>
      </c>
      <c r="L79" s="155">
        <v>358</v>
      </c>
      <c r="M79" s="155">
        <v>358</v>
      </c>
      <c r="N79" s="155">
        <v>617</v>
      </c>
      <c r="O79" s="155">
        <v>891</v>
      </c>
      <c r="P79" s="155">
        <v>0</v>
      </c>
      <c r="Q79" s="155">
        <v>0</v>
      </c>
      <c r="R79" s="155">
        <v>1</v>
      </c>
      <c r="S79" s="155">
        <v>0</v>
      </c>
    </row>
    <row r="80" spans="1:19" ht="45" customHeight="1">
      <c r="A80" s="158" t="s">
        <v>230</v>
      </c>
      <c r="B80" s="126" t="s">
        <v>333</v>
      </c>
      <c r="C80" s="155">
        <v>0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v>0</v>
      </c>
      <c r="N80" s="155">
        <v>0</v>
      </c>
      <c r="O80" s="155">
        <v>0</v>
      </c>
      <c r="P80" s="155">
        <v>0</v>
      </c>
      <c r="Q80" s="155">
        <v>0</v>
      </c>
      <c r="R80" s="155">
        <v>0</v>
      </c>
      <c r="S80" s="155">
        <v>0</v>
      </c>
    </row>
    <row r="81" spans="1:19" ht="33" customHeight="1">
      <c r="A81" s="158" t="s">
        <v>234</v>
      </c>
      <c r="B81" s="126" t="s">
        <v>334</v>
      </c>
      <c r="C81" s="155">
        <v>0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155">
        <v>0</v>
      </c>
      <c r="J81" s="155">
        <v>0</v>
      </c>
      <c r="K81" s="155">
        <v>0</v>
      </c>
      <c r="L81" s="155">
        <v>0</v>
      </c>
      <c r="M81" s="155">
        <v>0</v>
      </c>
      <c r="N81" s="155">
        <v>0</v>
      </c>
      <c r="O81" s="155">
        <v>0</v>
      </c>
      <c r="P81" s="155">
        <v>0</v>
      </c>
      <c r="Q81" s="155">
        <v>0</v>
      </c>
      <c r="R81" s="155">
        <v>0</v>
      </c>
      <c r="S81" s="155">
        <v>0</v>
      </c>
    </row>
    <row r="82" spans="1:19" ht="15">
      <c r="A82" s="157" t="s">
        <v>53</v>
      </c>
      <c r="B82" s="126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</row>
    <row r="83" spans="1:19" ht="51">
      <c r="A83" s="157" t="s">
        <v>258</v>
      </c>
      <c r="B83" s="1" t="s">
        <v>335</v>
      </c>
      <c r="C83" s="156">
        <v>2453424</v>
      </c>
      <c r="D83" s="156">
        <v>1958767</v>
      </c>
      <c r="E83" s="156">
        <v>1507472</v>
      </c>
      <c r="F83" s="156">
        <v>48164</v>
      </c>
      <c r="G83" s="156">
        <v>356867</v>
      </c>
      <c r="H83" s="156">
        <v>356139</v>
      </c>
      <c r="I83" s="156">
        <v>46264</v>
      </c>
      <c r="J83" s="156">
        <v>417007</v>
      </c>
      <c r="K83" s="156">
        <v>315265</v>
      </c>
      <c r="L83" s="156">
        <v>84919</v>
      </c>
      <c r="M83" s="156">
        <v>84817</v>
      </c>
      <c r="N83" s="156">
        <v>16823</v>
      </c>
      <c r="O83" s="156">
        <v>76393</v>
      </c>
      <c r="P83" s="156">
        <v>1257</v>
      </c>
      <c r="Q83" s="156">
        <v>0</v>
      </c>
      <c r="R83" s="156">
        <v>3920</v>
      </c>
      <c r="S83" s="156">
        <v>709</v>
      </c>
    </row>
    <row r="84" spans="1:19" ht="15">
      <c r="A84" s="157"/>
      <c r="B84" s="126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</row>
    <row r="85" spans="1:19" ht="15">
      <c r="A85" s="158" t="s">
        <v>137</v>
      </c>
      <c r="B85" s="126" t="s">
        <v>336</v>
      </c>
      <c r="C85" s="155">
        <v>0</v>
      </c>
      <c r="D85" s="155">
        <v>0</v>
      </c>
      <c r="E85" s="155">
        <v>0</v>
      </c>
      <c r="F85" s="155">
        <v>0</v>
      </c>
      <c r="G85" s="155">
        <v>0</v>
      </c>
      <c r="H85" s="155">
        <v>0</v>
      </c>
      <c r="I85" s="155">
        <v>0</v>
      </c>
      <c r="J85" s="155">
        <v>0</v>
      </c>
      <c r="K85" s="155">
        <v>0</v>
      </c>
      <c r="L85" s="155">
        <v>0</v>
      </c>
      <c r="M85" s="155">
        <v>0</v>
      </c>
      <c r="N85" s="155">
        <v>0</v>
      </c>
      <c r="O85" s="155">
        <v>0</v>
      </c>
      <c r="P85" s="155">
        <v>0</v>
      </c>
      <c r="Q85" s="155">
        <v>0</v>
      </c>
      <c r="R85" s="155">
        <v>0</v>
      </c>
      <c r="S85" s="155">
        <v>0</v>
      </c>
    </row>
    <row r="86" spans="1:19" ht="38.25">
      <c r="A86" s="158" t="s">
        <v>187</v>
      </c>
      <c r="B86" s="126" t="s">
        <v>337</v>
      </c>
      <c r="C86" s="155">
        <v>248441</v>
      </c>
      <c r="D86" s="155">
        <v>136758</v>
      </c>
      <c r="E86" s="155">
        <v>106762</v>
      </c>
      <c r="F86" s="155">
        <v>1238</v>
      </c>
      <c r="G86" s="155">
        <v>25237</v>
      </c>
      <c r="H86" s="155">
        <v>25217</v>
      </c>
      <c r="I86" s="155">
        <v>3521</v>
      </c>
      <c r="J86" s="155">
        <v>90205</v>
      </c>
      <c r="K86" s="155">
        <v>71032</v>
      </c>
      <c r="L86" s="155">
        <v>16565</v>
      </c>
      <c r="M86" s="155">
        <v>16560</v>
      </c>
      <c r="N86" s="155">
        <v>2608</v>
      </c>
      <c r="O86" s="155">
        <v>21478</v>
      </c>
      <c r="P86" s="155">
        <v>0</v>
      </c>
      <c r="Q86" s="155">
        <v>0</v>
      </c>
      <c r="R86" s="155">
        <v>104</v>
      </c>
      <c r="S86" s="155">
        <v>31</v>
      </c>
    </row>
    <row r="87" spans="1:19" ht="32.25" customHeight="1">
      <c r="A87" s="158" t="s">
        <v>198</v>
      </c>
      <c r="B87" s="126" t="s">
        <v>338</v>
      </c>
      <c r="C87" s="155">
        <v>2204983</v>
      </c>
      <c r="D87" s="155">
        <v>1822009</v>
      </c>
      <c r="E87" s="155">
        <v>1400710</v>
      </c>
      <c r="F87" s="155">
        <v>46926</v>
      </c>
      <c r="G87" s="155">
        <v>331630</v>
      </c>
      <c r="H87" s="155">
        <v>330922</v>
      </c>
      <c r="I87" s="155">
        <v>42743</v>
      </c>
      <c r="J87" s="155">
        <v>326802</v>
      </c>
      <c r="K87" s="155">
        <v>244233</v>
      </c>
      <c r="L87" s="155">
        <v>68354</v>
      </c>
      <c r="M87" s="155">
        <v>68257</v>
      </c>
      <c r="N87" s="155">
        <v>14215</v>
      </c>
      <c r="O87" s="155">
        <v>54915</v>
      </c>
      <c r="P87" s="155">
        <v>1257</v>
      </c>
      <c r="Q87" s="155">
        <v>0</v>
      </c>
      <c r="R87" s="185">
        <v>3816</v>
      </c>
      <c r="S87" s="185">
        <v>678</v>
      </c>
    </row>
    <row r="88" spans="1:19" ht="33" customHeight="1">
      <c r="A88" s="158" t="s">
        <v>129</v>
      </c>
      <c r="B88" s="126" t="s">
        <v>339</v>
      </c>
      <c r="C88" s="155">
        <v>65821</v>
      </c>
      <c r="D88" s="155">
        <v>51762</v>
      </c>
      <c r="E88" s="155">
        <v>40527</v>
      </c>
      <c r="F88" s="155">
        <v>447</v>
      </c>
      <c r="G88" s="155">
        <v>10292</v>
      </c>
      <c r="H88" s="155">
        <v>10291</v>
      </c>
      <c r="I88" s="155">
        <v>496</v>
      </c>
      <c r="J88" s="155">
        <v>12039</v>
      </c>
      <c r="K88" s="155">
        <v>9480</v>
      </c>
      <c r="L88" s="155">
        <v>2353</v>
      </c>
      <c r="M88" s="155">
        <v>2353</v>
      </c>
      <c r="N88" s="155">
        <v>206</v>
      </c>
      <c r="O88" s="155">
        <v>2020</v>
      </c>
      <c r="P88" s="155">
        <v>0</v>
      </c>
      <c r="Q88" s="155">
        <v>0</v>
      </c>
      <c r="R88" s="185">
        <v>1</v>
      </c>
      <c r="S88" s="185">
        <v>0</v>
      </c>
    </row>
    <row r="89" spans="1:19" ht="38.25">
      <c r="A89" s="163" t="s">
        <v>220</v>
      </c>
      <c r="B89" s="126" t="s">
        <v>340</v>
      </c>
      <c r="C89" s="224" t="s">
        <v>275</v>
      </c>
      <c r="D89" s="224" t="s">
        <v>275</v>
      </c>
      <c r="E89" s="224" t="s">
        <v>275</v>
      </c>
      <c r="F89" s="224" t="s">
        <v>275</v>
      </c>
      <c r="G89" s="224" t="s">
        <v>275</v>
      </c>
      <c r="H89" s="224" t="s">
        <v>275</v>
      </c>
      <c r="I89" s="224" t="s">
        <v>275</v>
      </c>
      <c r="J89" s="224" t="s">
        <v>275</v>
      </c>
      <c r="K89" s="224" t="s">
        <v>275</v>
      </c>
      <c r="L89" s="224" t="s">
        <v>275</v>
      </c>
      <c r="M89" s="224" t="s">
        <v>275</v>
      </c>
      <c r="N89" s="224" t="s">
        <v>275</v>
      </c>
      <c r="O89" s="224" t="s">
        <v>275</v>
      </c>
      <c r="P89" s="224" t="s">
        <v>275</v>
      </c>
      <c r="Q89" s="224" t="s">
        <v>275</v>
      </c>
      <c r="R89" s="224" t="s">
        <v>275</v>
      </c>
      <c r="S89" s="224" t="s">
        <v>275</v>
      </c>
    </row>
    <row r="90" spans="1:19" ht="30.75" customHeight="1">
      <c r="A90" s="157" t="s">
        <v>26</v>
      </c>
      <c r="B90" s="126" t="s">
        <v>341</v>
      </c>
      <c r="C90" s="155">
        <v>241805866</v>
      </c>
      <c r="D90" s="155">
        <v>124048136</v>
      </c>
      <c r="E90" s="155">
        <v>93618995</v>
      </c>
      <c r="F90" s="155">
        <v>3352748</v>
      </c>
      <c r="G90" s="155">
        <v>23400923</v>
      </c>
      <c r="H90" s="155">
        <v>20179319</v>
      </c>
      <c r="I90" s="155">
        <v>3675470</v>
      </c>
      <c r="J90" s="155">
        <v>113619245</v>
      </c>
      <c r="K90" s="155">
        <v>88705868</v>
      </c>
      <c r="L90" s="155">
        <v>20751759</v>
      </c>
      <c r="M90" s="155">
        <v>17860188</v>
      </c>
      <c r="N90" s="155">
        <v>4161618</v>
      </c>
      <c r="O90" s="155">
        <v>3905548</v>
      </c>
      <c r="P90" s="155">
        <v>232827</v>
      </c>
      <c r="Q90" s="155">
        <v>110</v>
      </c>
      <c r="R90" s="155">
        <v>16774517</v>
      </c>
      <c r="S90" s="155">
        <v>19366411</v>
      </c>
    </row>
    <row r="91" spans="1:19" ht="12.75">
      <c r="A91" s="362"/>
      <c r="B91" s="363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64"/>
      <c r="R91" s="142"/>
      <c r="S91" s="142"/>
    </row>
    <row r="92" spans="1:19" ht="38.25">
      <c r="A92" s="153" t="s">
        <v>209</v>
      </c>
      <c r="B92" s="93">
        <v>5320</v>
      </c>
      <c r="C92" s="152">
        <v>1083</v>
      </c>
      <c r="D92" s="152">
        <v>872</v>
      </c>
      <c r="E92" s="152">
        <v>636</v>
      </c>
      <c r="F92" s="152">
        <v>22</v>
      </c>
      <c r="G92" s="152">
        <v>138</v>
      </c>
      <c r="H92" s="152">
        <v>138</v>
      </c>
      <c r="I92" s="152">
        <v>76</v>
      </c>
      <c r="J92" s="152">
        <v>211</v>
      </c>
      <c r="K92" s="152">
        <v>179</v>
      </c>
      <c r="L92" s="152">
        <v>28</v>
      </c>
      <c r="M92" s="152">
        <v>28</v>
      </c>
      <c r="N92" s="152">
        <v>4</v>
      </c>
      <c r="O92" s="152">
        <v>0</v>
      </c>
      <c r="P92" s="152">
        <v>0</v>
      </c>
      <c r="Q92" s="152">
        <v>0</v>
      </c>
      <c r="R92" s="152">
        <v>0</v>
      </c>
      <c r="S92" s="152">
        <v>0</v>
      </c>
    </row>
    <row r="93" ht="12.75">
      <c r="A93" s="89"/>
    </row>
    <row r="94" spans="1:10" s="77" customFormat="1" ht="20.25">
      <c r="A94" s="129" t="s">
        <v>271</v>
      </c>
      <c r="B94" s="130"/>
      <c r="C94" s="131"/>
      <c r="D94" s="132"/>
      <c r="E94" s="133"/>
      <c r="G94" s="372"/>
      <c r="J94" s="134"/>
    </row>
    <row r="95" spans="1:7" s="77" customFormat="1" ht="20.25">
      <c r="A95" s="135"/>
      <c r="B95" s="135"/>
      <c r="C95" s="372"/>
      <c r="D95" s="372"/>
      <c r="E95" s="136"/>
      <c r="G95" s="372"/>
    </row>
    <row r="96" spans="1:15" s="77" customFormat="1" ht="34.5">
      <c r="A96" s="137" t="s">
        <v>263</v>
      </c>
      <c r="B96" s="135"/>
      <c r="C96" s="138"/>
      <c r="D96" s="138"/>
      <c r="E96" s="138"/>
      <c r="F96" s="135"/>
      <c r="G96" s="138"/>
      <c r="H96" s="373" t="s">
        <v>270</v>
      </c>
      <c r="I96" s="374"/>
      <c r="J96" s="374"/>
      <c r="K96" s="374"/>
      <c r="L96" s="139"/>
      <c r="M96" s="140"/>
      <c r="N96" s="375" t="s">
        <v>269</v>
      </c>
      <c r="O96" s="376"/>
    </row>
    <row r="97" spans="1:15" s="77" customFormat="1" ht="34.5">
      <c r="A97" s="129" t="s">
        <v>178</v>
      </c>
      <c r="B97" s="135"/>
      <c r="C97" s="135"/>
      <c r="D97" s="135"/>
      <c r="E97" s="135"/>
      <c r="F97" s="91"/>
      <c r="G97" s="91"/>
      <c r="H97" s="373" t="s">
        <v>264</v>
      </c>
      <c r="I97" s="376"/>
      <c r="J97" s="376"/>
      <c r="K97" s="376"/>
      <c r="L97" s="141" t="s">
        <v>265</v>
      </c>
      <c r="M97" s="140"/>
      <c r="N97" s="375"/>
      <c r="O97" s="376"/>
    </row>
    <row r="98" spans="1:2" ht="12.75">
      <c r="A98" s="54"/>
      <c r="B98" s="52"/>
    </row>
    <row r="99" spans="1:5" ht="12.75">
      <c r="A99" s="117"/>
      <c r="B99" s="118"/>
      <c r="C99" s="119"/>
      <c r="D99" s="119"/>
      <c r="E99" s="119"/>
    </row>
    <row r="100" spans="1:8" ht="12.75">
      <c r="A100" s="91"/>
      <c r="B100" s="91"/>
      <c r="C100" s="24"/>
      <c r="D100" s="24"/>
      <c r="E100" s="24"/>
      <c r="F100" s="24"/>
      <c r="G100" s="24"/>
      <c r="H100" s="24"/>
    </row>
  </sheetData>
  <sheetProtection/>
  <autoFilter ref="B1:B100"/>
  <mergeCells count="30">
    <mergeCell ref="G94:G95"/>
    <mergeCell ref="C95:D95"/>
    <mergeCell ref="H96:K96"/>
    <mergeCell ref="N96:O97"/>
    <mergeCell ref="H97:K97"/>
    <mergeCell ref="A1:Q1"/>
    <mergeCell ref="F2:K2"/>
    <mergeCell ref="A5:A9"/>
    <mergeCell ref="K7:K9"/>
    <mergeCell ref="A4:S4"/>
    <mergeCell ref="R6:S8"/>
    <mergeCell ref="D5:S5"/>
    <mergeCell ref="B5:B9"/>
    <mergeCell ref="P6:P9"/>
    <mergeCell ref="A3:S3"/>
    <mergeCell ref="A91:Q91"/>
    <mergeCell ref="D6:I6"/>
    <mergeCell ref="D7:D9"/>
    <mergeCell ref="J6:J9"/>
    <mergeCell ref="Q6:Q9"/>
    <mergeCell ref="O6:O9"/>
    <mergeCell ref="C5:C9"/>
    <mergeCell ref="L7:L9"/>
    <mergeCell ref="E7:F7"/>
    <mergeCell ref="G7:G9"/>
    <mergeCell ref="N7:N9"/>
    <mergeCell ref="H7:H8"/>
    <mergeCell ref="K6:N6"/>
    <mergeCell ref="M7:M8"/>
    <mergeCell ref="I7:I9"/>
  </mergeCells>
  <printOptions horizontalCentered="1"/>
  <pageMargins left="0" right="0" top="0" bottom="0" header="0" footer="0"/>
  <pageSetup fitToHeight="3" horizontalDpi="600" verticalDpi="600" orientation="landscape" paperSize="9" scale="34" r:id="rId1"/>
  <rowBreaks count="2" manualBreakCount="2">
    <brk id="43" max="18" man="1"/>
    <brk id="8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view="pageBreakPreview" zoomScale="75" zoomScaleNormal="75" zoomScaleSheetLayoutView="75" workbookViewId="0" topLeftCell="A1">
      <selection activeCell="W15" sqref="W15"/>
    </sheetView>
  </sheetViews>
  <sheetFormatPr defaultColWidth="8.875" defaultRowHeight="12.75"/>
  <cols>
    <col min="1" max="1" width="52.00390625" style="84" customWidth="1"/>
    <col min="2" max="2" width="9.375" style="85" customWidth="1"/>
    <col min="3" max="3" width="20.75390625" style="84" customWidth="1"/>
    <col min="4" max="4" width="20.00390625" style="84" customWidth="1"/>
    <col min="5" max="5" width="17.125" style="84" customWidth="1"/>
    <col min="6" max="6" width="14.375" style="84" customWidth="1"/>
    <col min="7" max="7" width="15.25390625" style="84" customWidth="1"/>
    <col min="8" max="8" width="15.375" style="84" customWidth="1"/>
    <col min="9" max="9" width="13.375" style="84" customWidth="1"/>
    <col min="10" max="10" width="14.75390625" style="201" customWidth="1"/>
    <col min="11" max="11" width="14.375" style="84" customWidth="1"/>
    <col min="12" max="12" width="18.75390625" style="84" customWidth="1"/>
    <col min="13" max="13" width="19.00390625" style="84" customWidth="1"/>
    <col min="14" max="14" width="19.25390625" style="84" customWidth="1"/>
    <col min="15" max="15" width="19.875" style="84" customWidth="1"/>
    <col min="16" max="16" width="12.375" style="84" customWidth="1"/>
    <col min="17" max="17" width="19.375" style="84" customWidth="1"/>
    <col min="18" max="18" width="15.625" style="84" customWidth="1"/>
    <col min="19" max="38" width="16.875" style="84" customWidth="1"/>
    <col min="39" max="16384" width="8.875" style="84" customWidth="1"/>
  </cols>
  <sheetData>
    <row r="1" spans="1:18" ht="24" customHeight="1">
      <c r="A1" s="280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  <c r="R1" s="188"/>
    </row>
    <row r="2" spans="1:18" ht="15" customHeight="1">
      <c r="A2" s="286" t="s">
        <v>182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18" ht="36.75" customHeight="1">
      <c r="A3" s="286" t="s">
        <v>197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17" ht="12.75" customHeight="1">
      <c r="A4" s="78"/>
      <c r="B4" s="79"/>
      <c r="C4" s="189"/>
      <c r="D4" s="189"/>
      <c r="E4" s="189"/>
      <c r="F4" s="189"/>
      <c r="G4" s="189"/>
      <c r="H4" s="189"/>
      <c r="I4" s="189"/>
      <c r="J4" s="190"/>
      <c r="K4" s="189"/>
      <c r="L4" s="189"/>
      <c r="M4" s="189"/>
      <c r="N4" s="189"/>
      <c r="O4" s="283"/>
      <c r="P4" s="283"/>
      <c r="Q4" s="191" t="s">
        <v>0</v>
      </c>
    </row>
    <row r="5" spans="1:18" ht="15" customHeight="1">
      <c r="A5" s="290"/>
      <c r="B5" s="285" t="s">
        <v>7</v>
      </c>
      <c r="C5" s="285" t="s">
        <v>13</v>
      </c>
      <c r="D5" s="297" t="s">
        <v>79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9"/>
    </row>
    <row r="6" spans="1:18" ht="15.75" customHeight="1">
      <c r="A6" s="291"/>
      <c r="B6" s="285"/>
      <c r="C6" s="285"/>
      <c r="D6" s="284" t="s">
        <v>1</v>
      </c>
      <c r="E6" s="284"/>
      <c r="F6" s="284"/>
      <c r="G6" s="284"/>
      <c r="H6" s="284"/>
      <c r="I6" s="284"/>
      <c r="J6" s="284"/>
      <c r="K6" s="284"/>
      <c r="L6" s="284" t="s">
        <v>9</v>
      </c>
      <c r="M6" s="284" t="s">
        <v>8</v>
      </c>
      <c r="N6" s="284" t="s">
        <v>10</v>
      </c>
      <c r="O6" s="284" t="s">
        <v>80</v>
      </c>
      <c r="P6" s="295" t="s">
        <v>104</v>
      </c>
      <c r="Q6" s="293" t="s">
        <v>81</v>
      </c>
      <c r="R6" s="296" t="s">
        <v>184</v>
      </c>
    </row>
    <row r="7" spans="1:18" ht="12.75" customHeight="1">
      <c r="A7" s="291"/>
      <c r="B7" s="285"/>
      <c r="C7" s="285"/>
      <c r="D7" s="285" t="s">
        <v>13</v>
      </c>
      <c r="E7" s="292" t="s">
        <v>2</v>
      </c>
      <c r="F7" s="292"/>
      <c r="G7" s="292"/>
      <c r="H7" s="292"/>
      <c r="I7" s="292"/>
      <c r="J7" s="292"/>
      <c r="K7" s="292"/>
      <c r="L7" s="285"/>
      <c r="M7" s="285"/>
      <c r="N7" s="285"/>
      <c r="O7" s="300"/>
      <c r="P7" s="295"/>
      <c r="Q7" s="294"/>
      <c r="R7" s="296"/>
    </row>
    <row r="8" spans="1:18" ht="26.25" customHeight="1">
      <c r="A8" s="291"/>
      <c r="B8" s="285"/>
      <c r="C8" s="285"/>
      <c r="D8" s="285"/>
      <c r="E8" s="288" t="s">
        <v>3</v>
      </c>
      <c r="F8" s="288"/>
      <c r="G8" s="289" t="s">
        <v>19</v>
      </c>
      <c r="H8" s="301" t="s">
        <v>106</v>
      </c>
      <c r="I8" s="289" t="s">
        <v>14</v>
      </c>
      <c r="J8" s="285" t="s">
        <v>105</v>
      </c>
      <c r="K8" s="289" t="s">
        <v>18</v>
      </c>
      <c r="L8" s="285"/>
      <c r="M8" s="285"/>
      <c r="N8" s="285"/>
      <c r="O8" s="300"/>
      <c r="P8" s="295"/>
      <c r="Q8" s="294"/>
      <c r="R8" s="296"/>
    </row>
    <row r="9" spans="1:18" ht="152.25" customHeight="1">
      <c r="A9" s="291"/>
      <c r="B9" s="285"/>
      <c r="C9" s="285"/>
      <c r="D9" s="285"/>
      <c r="E9" s="227" t="s">
        <v>13</v>
      </c>
      <c r="F9" s="80" t="s">
        <v>12</v>
      </c>
      <c r="G9" s="289"/>
      <c r="H9" s="302"/>
      <c r="I9" s="289"/>
      <c r="J9" s="285"/>
      <c r="K9" s="289"/>
      <c r="L9" s="285"/>
      <c r="M9" s="285"/>
      <c r="N9" s="285"/>
      <c r="O9" s="300"/>
      <c r="P9" s="284"/>
      <c r="Q9" s="294"/>
      <c r="R9" s="296"/>
    </row>
    <row r="10" spans="1:18" s="196" customFormat="1" ht="15" customHeight="1">
      <c r="A10" s="81" t="s">
        <v>4</v>
      </c>
      <c r="B10" s="82" t="s">
        <v>5</v>
      </c>
      <c r="C10" s="81">
        <v>1</v>
      </c>
      <c r="D10" s="192">
        <v>2</v>
      </c>
      <c r="E10" s="192">
        <v>3</v>
      </c>
      <c r="F10" s="192">
        <v>4</v>
      </c>
      <c r="G10" s="192">
        <v>5</v>
      </c>
      <c r="H10" s="193">
        <v>6</v>
      </c>
      <c r="I10" s="192">
        <v>7</v>
      </c>
      <c r="J10" s="192">
        <v>8</v>
      </c>
      <c r="K10" s="192">
        <v>9</v>
      </c>
      <c r="L10" s="192">
        <v>10</v>
      </c>
      <c r="M10" s="194">
        <v>11</v>
      </c>
      <c r="N10" s="192">
        <v>12</v>
      </c>
      <c r="O10" s="195">
        <v>13</v>
      </c>
      <c r="P10" s="195">
        <v>14</v>
      </c>
      <c r="Q10" s="195">
        <v>15</v>
      </c>
      <c r="R10" s="195">
        <v>16</v>
      </c>
    </row>
    <row r="11" spans="1:19" s="196" customFormat="1" ht="28.5" customHeight="1">
      <c r="A11" s="178" t="s">
        <v>215</v>
      </c>
      <c r="B11" s="82">
        <v>1005</v>
      </c>
      <c r="C11" s="197">
        <v>320483815</v>
      </c>
      <c r="D11" s="198">
        <v>204460434</v>
      </c>
      <c r="E11" s="198">
        <v>52382180</v>
      </c>
      <c r="F11" s="198">
        <v>6986942</v>
      </c>
      <c r="G11" s="198">
        <v>126872050</v>
      </c>
      <c r="H11" s="198">
        <v>126401332</v>
      </c>
      <c r="I11" s="198">
        <v>4368924</v>
      </c>
      <c r="J11" s="198">
        <v>4343415</v>
      </c>
      <c r="K11" s="198">
        <v>20837280</v>
      </c>
      <c r="L11" s="198">
        <v>33667581</v>
      </c>
      <c r="M11" s="198">
        <v>15829120</v>
      </c>
      <c r="N11" s="198">
        <v>9253615</v>
      </c>
      <c r="O11" s="184">
        <v>749392</v>
      </c>
      <c r="P11" s="184">
        <v>498161</v>
      </c>
      <c r="Q11" s="184">
        <v>51937</v>
      </c>
      <c r="R11" s="184">
        <v>56471736</v>
      </c>
      <c r="S11" s="226">
        <f>E11+G11+I11+K11+L11+M11+N11+'Р2'!D11+'Р2'!L11+'Р2'!M11+'Р2'!N11</f>
        <v>427308118</v>
      </c>
    </row>
    <row r="12" spans="1:36" ht="38.25" customHeight="1">
      <c r="A12" s="176" t="s">
        <v>165</v>
      </c>
      <c r="B12" s="80">
        <v>1010</v>
      </c>
      <c r="C12" s="199">
        <v>242329417</v>
      </c>
      <c r="D12" s="199">
        <v>155513982</v>
      </c>
      <c r="E12" s="199">
        <v>39098671</v>
      </c>
      <c r="F12" s="199">
        <v>5485402</v>
      </c>
      <c r="G12" s="199">
        <v>95870238</v>
      </c>
      <c r="H12" s="199">
        <v>95413421</v>
      </c>
      <c r="I12" s="199">
        <v>3849444</v>
      </c>
      <c r="J12" s="199">
        <v>3834418</v>
      </c>
      <c r="K12" s="199">
        <v>16695629</v>
      </c>
      <c r="L12" s="199">
        <v>27503708</v>
      </c>
      <c r="M12" s="199">
        <v>14024526</v>
      </c>
      <c r="N12" s="199">
        <v>8987063</v>
      </c>
      <c r="O12" s="199">
        <v>702761</v>
      </c>
      <c r="P12" s="199">
        <v>465323</v>
      </c>
      <c r="Q12" s="199">
        <v>40505</v>
      </c>
      <c r="R12" s="199">
        <v>35556872</v>
      </c>
      <c r="S12" s="221">
        <f>E11+'Р2'!E11</f>
        <v>99928798</v>
      </c>
      <c r="T12" s="221">
        <f>F11+'Р2'!F11</f>
        <v>12044247</v>
      </c>
      <c r="U12" s="221">
        <f>G11+'Р2'!G11</f>
        <v>217590238</v>
      </c>
      <c r="V12" s="221">
        <f>H11+'Р2'!H11</f>
        <v>217089781</v>
      </c>
      <c r="W12" s="221">
        <f>I11+'Р2'!I11</f>
        <v>15853987</v>
      </c>
      <c r="X12" s="221">
        <f>J11+'Р2'!J11</f>
        <v>15824528</v>
      </c>
      <c r="Y12" s="221">
        <f>K11+'Р2'!K11</f>
        <v>27678576</v>
      </c>
      <c r="Z12" s="221">
        <f>L11+'Р2'!L11</f>
        <v>38361157</v>
      </c>
      <c r="AA12" s="221">
        <f>M11+'Р2'!M11</f>
        <v>17124874</v>
      </c>
      <c r="AB12" s="221">
        <f>N11+'Р2'!N11</f>
        <v>10770488</v>
      </c>
      <c r="AC12" s="221">
        <f>O11+'Р2'!O11</f>
        <v>1080182</v>
      </c>
      <c r="AD12" s="221">
        <f>P11+'Р2'!P11</f>
        <v>778712</v>
      </c>
      <c r="AE12" s="221">
        <f>Q11+'Р2'!Q11</f>
        <v>218597</v>
      </c>
      <c r="AF12" s="221">
        <f>R11+'Р2'!R11</f>
        <v>81451999</v>
      </c>
      <c r="AG12" s="221">
        <f>S11+'Р2'!S11</f>
        <v>427308118</v>
      </c>
      <c r="AH12" s="221">
        <f>T11+'Р2'!T11</f>
        <v>0</v>
      </c>
      <c r="AI12" s="221">
        <f>U11+'Р2'!U11</f>
        <v>0</v>
      </c>
      <c r="AJ12" s="221">
        <f>V11+'Р2'!V11</f>
        <v>0</v>
      </c>
    </row>
    <row r="13" spans="1:18" ht="21" customHeight="1">
      <c r="A13" s="176"/>
      <c r="B13" s="8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23" ht="19.5" customHeight="1">
      <c r="A14" s="179" t="s">
        <v>223</v>
      </c>
      <c r="B14" s="80">
        <v>1020</v>
      </c>
      <c r="C14" s="200">
        <v>180722049</v>
      </c>
      <c r="D14" s="200">
        <v>113212357</v>
      </c>
      <c r="E14" s="200">
        <v>27776797</v>
      </c>
      <c r="F14" s="200">
        <v>3855986</v>
      </c>
      <c r="G14" s="200">
        <v>70295882</v>
      </c>
      <c r="H14" s="200">
        <v>69907275</v>
      </c>
      <c r="I14" s="200">
        <v>3445111</v>
      </c>
      <c r="J14" s="200">
        <v>3435068</v>
      </c>
      <c r="K14" s="200">
        <v>11694567</v>
      </c>
      <c r="L14" s="200">
        <v>21549640</v>
      </c>
      <c r="M14" s="200">
        <v>11751781</v>
      </c>
      <c r="N14" s="200">
        <v>5901333</v>
      </c>
      <c r="O14" s="200">
        <v>225993</v>
      </c>
      <c r="P14" s="200">
        <v>147868</v>
      </c>
      <c r="Q14" s="200">
        <v>32644</v>
      </c>
      <c r="R14" s="200">
        <v>28048301</v>
      </c>
      <c r="W14" s="221">
        <f>W12+Y12</f>
        <v>43532563</v>
      </c>
    </row>
    <row r="15" spans="1:18" ht="65.25" customHeight="1">
      <c r="A15" s="180" t="s">
        <v>166</v>
      </c>
      <c r="B15" s="80">
        <v>1030</v>
      </c>
      <c r="C15" s="200">
        <v>1705414</v>
      </c>
      <c r="D15" s="200">
        <v>1552365</v>
      </c>
      <c r="E15" s="200">
        <v>453012</v>
      </c>
      <c r="F15" s="200">
        <v>74352</v>
      </c>
      <c r="G15" s="200">
        <v>1012110</v>
      </c>
      <c r="H15" s="200">
        <v>1012110</v>
      </c>
      <c r="I15" s="200">
        <v>0</v>
      </c>
      <c r="J15" s="200">
        <v>0</v>
      </c>
      <c r="K15" s="200">
        <v>87243</v>
      </c>
      <c r="L15" s="200">
        <v>99133</v>
      </c>
      <c r="M15" s="200">
        <v>18508</v>
      </c>
      <c r="N15" s="200">
        <v>1</v>
      </c>
      <c r="O15" s="200">
        <v>10496</v>
      </c>
      <c r="P15" s="200">
        <v>6923</v>
      </c>
      <c r="Q15" s="200">
        <v>232</v>
      </c>
      <c r="R15" s="200">
        <v>24679</v>
      </c>
    </row>
    <row r="16" spans="1:18" ht="15" customHeight="1">
      <c r="A16" s="176" t="s">
        <v>123</v>
      </c>
      <c r="B16" s="8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</row>
    <row r="17" spans="1:18" ht="39.75" customHeight="1">
      <c r="A17" s="179" t="s">
        <v>221</v>
      </c>
      <c r="B17" s="80">
        <v>1040</v>
      </c>
      <c r="C17" s="200">
        <v>62002337</v>
      </c>
      <c r="D17" s="200">
        <v>58906138</v>
      </c>
      <c r="E17" s="200">
        <v>25196800</v>
      </c>
      <c r="F17" s="200">
        <v>3083739</v>
      </c>
      <c r="G17" s="200">
        <v>31411089</v>
      </c>
      <c r="H17" s="200">
        <v>31400812</v>
      </c>
      <c r="I17" s="200">
        <v>73020</v>
      </c>
      <c r="J17" s="200">
        <v>72888</v>
      </c>
      <c r="K17" s="200">
        <v>2225229</v>
      </c>
      <c r="L17" s="200">
        <v>1328301</v>
      </c>
      <c r="M17" s="200">
        <v>223216</v>
      </c>
      <c r="N17" s="200">
        <v>863247</v>
      </c>
      <c r="O17" s="200">
        <v>13180</v>
      </c>
      <c r="P17" s="200">
        <v>11165</v>
      </c>
      <c r="Q17" s="200">
        <v>0</v>
      </c>
      <c r="R17" s="200">
        <v>668255</v>
      </c>
    </row>
    <row r="18" spans="1:18" ht="17.25" customHeight="1">
      <c r="A18" s="179"/>
      <c r="B18" s="8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</row>
    <row r="19" spans="1:18" ht="54" customHeight="1">
      <c r="A19" s="179" t="s">
        <v>222</v>
      </c>
      <c r="B19" s="80">
        <v>1041</v>
      </c>
      <c r="C19" s="200">
        <v>25357874</v>
      </c>
      <c r="D19" s="200">
        <v>24669102</v>
      </c>
      <c r="E19" s="200">
        <v>11662969</v>
      </c>
      <c r="F19" s="200">
        <v>1194969</v>
      </c>
      <c r="G19" s="200">
        <v>12192360</v>
      </c>
      <c r="H19" s="200">
        <v>12191059</v>
      </c>
      <c r="I19" s="200">
        <v>59484</v>
      </c>
      <c r="J19" s="200">
        <v>59426</v>
      </c>
      <c r="K19" s="200">
        <v>754289</v>
      </c>
      <c r="L19" s="200">
        <v>283546</v>
      </c>
      <c r="M19" s="200">
        <v>80150</v>
      </c>
      <c r="N19" s="200">
        <v>27592</v>
      </c>
      <c r="O19" s="200">
        <v>2048</v>
      </c>
      <c r="P19" s="200">
        <v>2048</v>
      </c>
      <c r="Q19" s="200">
        <v>0</v>
      </c>
      <c r="R19" s="200">
        <v>295436</v>
      </c>
    </row>
    <row r="20" spans="1:18" ht="42" customHeight="1">
      <c r="A20" s="177" t="s">
        <v>268</v>
      </c>
      <c r="B20" s="80">
        <v>1045</v>
      </c>
      <c r="C20" s="199">
        <v>48183160</v>
      </c>
      <c r="D20" s="199">
        <v>27758927</v>
      </c>
      <c r="E20" s="199">
        <v>8131131</v>
      </c>
      <c r="F20" s="199">
        <v>964436</v>
      </c>
      <c r="G20" s="199">
        <v>16997615</v>
      </c>
      <c r="H20" s="199">
        <v>16989401</v>
      </c>
      <c r="I20" s="199">
        <v>296278</v>
      </c>
      <c r="J20" s="199">
        <v>289346</v>
      </c>
      <c r="K20" s="199">
        <v>2333903</v>
      </c>
      <c r="L20" s="199">
        <v>4764086</v>
      </c>
      <c r="M20" s="199">
        <v>1380477</v>
      </c>
      <c r="N20" s="199">
        <v>185989</v>
      </c>
      <c r="O20" s="199">
        <v>18502</v>
      </c>
      <c r="P20" s="199">
        <v>12603</v>
      </c>
      <c r="Q20" s="199">
        <v>11215</v>
      </c>
      <c r="R20" s="199">
        <v>14063964</v>
      </c>
    </row>
    <row r="21" spans="1:18" ht="50.25" customHeight="1">
      <c r="A21" s="177" t="s">
        <v>124</v>
      </c>
      <c r="B21" s="80">
        <v>1050</v>
      </c>
      <c r="C21" s="200">
        <v>61607368</v>
      </c>
      <c r="D21" s="200">
        <v>42301625</v>
      </c>
      <c r="E21" s="200">
        <v>11321874</v>
      </c>
      <c r="F21" s="200">
        <v>1629416</v>
      </c>
      <c r="G21" s="200">
        <v>25574356</v>
      </c>
      <c r="H21" s="200">
        <v>25506146</v>
      </c>
      <c r="I21" s="200">
        <v>404333</v>
      </c>
      <c r="J21" s="200">
        <v>399350</v>
      </c>
      <c r="K21" s="200">
        <v>5001062</v>
      </c>
      <c r="L21" s="200">
        <v>5954068</v>
      </c>
      <c r="M21" s="200">
        <v>2272745</v>
      </c>
      <c r="N21" s="200">
        <v>3085730</v>
      </c>
      <c r="O21" s="200">
        <v>476768</v>
      </c>
      <c r="P21" s="200">
        <v>317455</v>
      </c>
      <c r="Q21" s="200">
        <v>7861</v>
      </c>
      <c r="R21" s="200">
        <v>7508571</v>
      </c>
    </row>
    <row r="22" spans="1:18" ht="26.25" customHeight="1">
      <c r="A22" s="177"/>
      <c r="B22" s="8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</row>
    <row r="23" spans="1:18" ht="21" customHeight="1">
      <c r="A23" s="179" t="s">
        <v>102</v>
      </c>
      <c r="B23" s="80">
        <v>1060</v>
      </c>
      <c r="C23" s="200">
        <v>54372300</v>
      </c>
      <c r="D23" s="200">
        <v>35631715</v>
      </c>
      <c r="E23" s="200">
        <v>9273666</v>
      </c>
      <c r="F23" s="200">
        <v>1355155</v>
      </c>
      <c r="G23" s="200">
        <v>21785330</v>
      </c>
      <c r="H23" s="200">
        <v>21728652</v>
      </c>
      <c r="I23" s="200">
        <v>397468</v>
      </c>
      <c r="J23" s="200">
        <v>392686</v>
      </c>
      <c r="K23" s="200">
        <v>4175251</v>
      </c>
      <c r="L23" s="200">
        <v>5844087</v>
      </c>
      <c r="M23" s="200">
        <v>2208071</v>
      </c>
      <c r="N23" s="200">
        <v>2840128</v>
      </c>
      <c r="O23" s="200">
        <v>462906</v>
      </c>
      <c r="P23" s="200">
        <v>306449</v>
      </c>
      <c r="Q23" s="200">
        <v>4464</v>
      </c>
      <c r="R23" s="200">
        <v>7380929</v>
      </c>
    </row>
    <row r="24" spans="1:18" ht="22.5" customHeight="1">
      <c r="A24" s="179" t="s">
        <v>103</v>
      </c>
      <c r="B24" s="80">
        <v>1070</v>
      </c>
      <c r="C24" s="200">
        <v>7235068</v>
      </c>
      <c r="D24" s="200">
        <v>6669910</v>
      </c>
      <c r="E24" s="200">
        <v>2048208</v>
      </c>
      <c r="F24" s="200">
        <v>274261</v>
      </c>
      <c r="G24" s="200">
        <v>3789026</v>
      </c>
      <c r="H24" s="200">
        <v>3777494</v>
      </c>
      <c r="I24" s="200">
        <v>6865</v>
      </c>
      <c r="J24" s="200">
        <v>6664</v>
      </c>
      <c r="K24" s="200">
        <v>825811</v>
      </c>
      <c r="L24" s="200">
        <v>109981</v>
      </c>
      <c r="M24" s="200">
        <v>64674</v>
      </c>
      <c r="N24" s="200">
        <v>245602</v>
      </c>
      <c r="O24" s="200">
        <v>13862</v>
      </c>
      <c r="P24" s="200">
        <v>11006</v>
      </c>
      <c r="Q24" s="200">
        <v>3397</v>
      </c>
      <c r="R24" s="200">
        <v>127642</v>
      </c>
    </row>
    <row r="25" spans="1:18" ht="69" customHeight="1">
      <c r="A25" s="181" t="s">
        <v>136</v>
      </c>
      <c r="B25" s="80">
        <v>1080</v>
      </c>
      <c r="C25" s="200">
        <v>2848966</v>
      </c>
      <c r="D25" s="200">
        <v>2593644</v>
      </c>
      <c r="E25" s="200">
        <v>693208</v>
      </c>
      <c r="F25" s="200">
        <v>205296</v>
      </c>
      <c r="G25" s="200">
        <v>1605757</v>
      </c>
      <c r="H25" s="200">
        <v>1605757</v>
      </c>
      <c r="I25" s="200">
        <v>0</v>
      </c>
      <c r="J25" s="200">
        <v>0</v>
      </c>
      <c r="K25" s="200">
        <v>294679</v>
      </c>
      <c r="L25" s="200">
        <v>139080</v>
      </c>
      <c r="M25" s="200">
        <v>75936</v>
      </c>
      <c r="N25" s="200">
        <v>182</v>
      </c>
      <c r="O25" s="200">
        <v>22166</v>
      </c>
      <c r="P25" s="200">
        <v>14395</v>
      </c>
      <c r="Q25" s="200">
        <v>1301</v>
      </c>
      <c r="R25" s="200">
        <v>16657</v>
      </c>
    </row>
    <row r="26" spans="1:18" ht="32.25" customHeight="1">
      <c r="A26" s="176" t="s">
        <v>123</v>
      </c>
      <c r="B26" s="8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</row>
    <row r="27" spans="1:18" ht="59.25" customHeight="1">
      <c r="A27" s="182" t="s">
        <v>224</v>
      </c>
      <c r="B27" s="80">
        <v>1090</v>
      </c>
      <c r="C27" s="200">
        <v>34089543</v>
      </c>
      <c r="D27" s="200">
        <v>30757552</v>
      </c>
      <c r="E27" s="200">
        <v>9245783</v>
      </c>
      <c r="F27" s="200">
        <v>1140525</v>
      </c>
      <c r="G27" s="200">
        <v>18621501</v>
      </c>
      <c r="H27" s="200">
        <v>18603513</v>
      </c>
      <c r="I27" s="200">
        <v>63213</v>
      </c>
      <c r="J27" s="200">
        <v>55036</v>
      </c>
      <c r="K27" s="200">
        <v>2827055</v>
      </c>
      <c r="L27" s="200">
        <v>1183372</v>
      </c>
      <c r="M27" s="200">
        <v>266599</v>
      </c>
      <c r="N27" s="200">
        <v>372638</v>
      </c>
      <c r="O27" s="200">
        <v>89423</v>
      </c>
      <c r="P27" s="200">
        <v>64307</v>
      </c>
      <c r="Q27" s="200">
        <v>12507</v>
      </c>
      <c r="R27" s="200">
        <v>1407452</v>
      </c>
    </row>
    <row r="28" spans="1:18" ht="23.25" customHeight="1">
      <c r="A28" s="182"/>
      <c r="B28" s="8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</row>
    <row r="29" spans="1:18" ht="31.5" customHeight="1">
      <c r="A29" s="182" t="s">
        <v>222</v>
      </c>
      <c r="B29" s="80">
        <v>1091</v>
      </c>
      <c r="C29" s="200">
        <v>9251520</v>
      </c>
      <c r="D29" s="200">
        <v>8084863</v>
      </c>
      <c r="E29" s="200">
        <v>3063110</v>
      </c>
      <c r="F29" s="200">
        <v>324473</v>
      </c>
      <c r="G29" s="200">
        <v>4297793</v>
      </c>
      <c r="H29" s="200">
        <v>4296285</v>
      </c>
      <c r="I29" s="200">
        <v>46790</v>
      </c>
      <c r="J29" s="200">
        <v>43325</v>
      </c>
      <c r="K29" s="200">
        <v>677170</v>
      </c>
      <c r="L29" s="200">
        <v>227683</v>
      </c>
      <c r="M29" s="200">
        <v>63749</v>
      </c>
      <c r="N29" s="200">
        <v>9144</v>
      </c>
      <c r="O29" s="200">
        <v>3014</v>
      </c>
      <c r="P29" s="200">
        <v>2512</v>
      </c>
      <c r="Q29" s="200">
        <v>148</v>
      </c>
      <c r="R29" s="200">
        <v>862919</v>
      </c>
    </row>
    <row r="30" spans="1:18" ht="56.25" customHeight="1">
      <c r="A30" s="177" t="s">
        <v>134</v>
      </c>
      <c r="B30" s="80">
        <v>1093</v>
      </c>
      <c r="C30" s="199">
        <v>29971238</v>
      </c>
      <c r="D30" s="199">
        <v>21187525</v>
      </c>
      <c r="E30" s="199">
        <v>5152378</v>
      </c>
      <c r="F30" s="199">
        <v>537104</v>
      </c>
      <c r="G30" s="199">
        <v>14004197</v>
      </c>
      <c r="H30" s="199">
        <v>13998510</v>
      </c>
      <c r="I30" s="199">
        <v>223202</v>
      </c>
      <c r="J30" s="199">
        <v>219651</v>
      </c>
      <c r="K30" s="199">
        <v>1807748</v>
      </c>
      <c r="L30" s="199">
        <v>1399787</v>
      </c>
      <c r="M30" s="199">
        <v>424117</v>
      </c>
      <c r="N30" s="199">
        <v>80563</v>
      </c>
      <c r="O30" s="199">
        <v>28129</v>
      </c>
      <c r="P30" s="199">
        <v>20235</v>
      </c>
      <c r="Q30" s="199">
        <v>217</v>
      </c>
      <c r="R30" s="199">
        <v>6850900</v>
      </c>
    </row>
    <row r="31" spans="1:18" ht="33" customHeight="1">
      <c r="A31" s="176" t="s">
        <v>131</v>
      </c>
      <c r="B31" s="80">
        <v>1094</v>
      </c>
      <c r="C31" s="200">
        <v>14307</v>
      </c>
      <c r="D31" s="200">
        <v>11198</v>
      </c>
      <c r="E31" s="200">
        <v>3158</v>
      </c>
      <c r="F31" s="200">
        <v>186</v>
      </c>
      <c r="G31" s="200">
        <v>7972</v>
      </c>
      <c r="H31" s="200">
        <v>7972</v>
      </c>
      <c r="I31" s="200">
        <v>0</v>
      </c>
      <c r="J31" s="200">
        <v>0</v>
      </c>
      <c r="K31" s="200">
        <v>68</v>
      </c>
      <c r="L31" s="200">
        <v>438</v>
      </c>
      <c r="M31" s="200">
        <v>700</v>
      </c>
      <c r="N31" s="200">
        <v>791</v>
      </c>
      <c r="O31" s="200">
        <v>57</v>
      </c>
      <c r="P31" s="200">
        <v>50</v>
      </c>
      <c r="Q31" s="200">
        <v>40</v>
      </c>
      <c r="R31" s="200">
        <v>1083</v>
      </c>
    </row>
    <row r="32" spans="1:18" ht="59.25" customHeight="1">
      <c r="A32" s="180" t="s">
        <v>220</v>
      </c>
      <c r="B32" s="80">
        <v>1095</v>
      </c>
      <c r="C32" s="222" t="s">
        <v>275</v>
      </c>
      <c r="D32" s="222" t="s">
        <v>275</v>
      </c>
      <c r="E32" s="222" t="s">
        <v>275</v>
      </c>
      <c r="F32" s="222" t="s">
        <v>275</v>
      </c>
      <c r="G32" s="222" t="s">
        <v>275</v>
      </c>
      <c r="H32" s="222" t="s">
        <v>275</v>
      </c>
      <c r="I32" s="222" t="s">
        <v>275</v>
      </c>
      <c r="J32" s="222" t="s">
        <v>275</v>
      </c>
      <c r="K32" s="222" t="s">
        <v>275</v>
      </c>
      <c r="L32" s="222" t="s">
        <v>275</v>
      </c>
      <c r="M32" s="222" t="s">
        <v>275</v>
      </c>
      <c r="N32" s="222" t="s">
        <v>275</v>
      </c>
      <c r="O32" s="222" t="s">
        <v>275</v>
      </c>
      <c r="P32" s="222" t="s">
        <v>275</v>
      </c>
      <c r="Q32" s="222" t="s">
        <v>275</v>
      </c>
      <c r="R32" s="222" t="s">
        <v>275</v>
      </c>
    </row>
    <row r="33" spans="1:18" ht="31.5" customHeight="1">
      <c r="A33" s="83" t="s">
        <v>26</v>
      </c>
      <c r="B33" s="80">
        <v>1100</v>
      </c>
      <c r="C33" s="200">
        <v>1080174376</v>
      </c>
      <c r="D33" s="200">
        <v>733311337</v>
      </c>
      <c r="E33" s="200">
        <v>205502945</v>
      </c>
      <c r="F33" s="200">
        <v>27112242</v>
      </c>
      <c r="G33" s="200">
        <v>444337276</v>
      </c>
      <c r="H33" s="200">
        <v>442839739</v>
      </c>
      <c r="I33" s="200">
        <v>13234132</v>
      </c>
      <c r="J33" s="200">
        <v>13151273</v>
      </c>
      <c r="K33" s="200">
        <v>70236984</v>
      </c>
      <c r="L33" s="200">
        <v>104054491</v>
      </c>
      <c r="M33" s="200">
        <v>48684369</v>
      </c>
      <c r="N33" s="200">
        <v>31853618</v>
      </c>
      <c r="O33" s="200">
        <v>2818697</v>
      </c>
      <c r="P33" s="200">
        <v>1880500</v>
      </c>
      <c r="Q33" s="200">
        <v>166468</v>
      </c>
      <c r="R33" s="200">
        <v>159285396</v>
      </c>
    </row>
    <row r="36" spans="1:5" ht="23.25">
      <c r="A36" s="287"/>
      <c r="B36" s="287"/>
      <c r="C36" s="287"/>
      <c r="D36" s="287"/>
      <c r="E36" s="287"/>
    </row>
  </sheetData>
  <sheetProtection/>
  <mergeCells count="25">
    <mergeCell ref="D5:R5"/>
    <mergeCell ref="O6:O9"/>
    <mergeCell ref="C5:C9"/>
    <mergeCell ref="H8:H9"/>
    <mergeCell ref="G8:G9"/>
    <mergeCell ref="A5:A9"/>
    <mergeCell ref="E7:K7"/>
    <mergeCell ref="L6:L9"/>
    <mergeCell ref="J8:J9"/>
    <mergeCell ref="M6:M9"/>
    <mergeCell ref="A3:R3"/>
    <mergeCell ref="Q6:Q9"/>
    <mergeCell ref="I8:I9"/>
    <mergeCell ref="P6:P9"/>
    <mergeCell ref="R6:R9"/>
    <mergeCell ref="A1:P1"/>
    <mergeCell ref="O4:P4"/>
    <mergeCell ref="D6:K6"/>
    <mergeCell ref="D7:D9"/>
    <mergeCell ref="A2:R2"/>
    <mergeCell ref="A36:E36"/>
    <mergeCell ref="E8:F8"/>
    <mergeCell ref="N6:N9"/>
    <mergeCell ref="B5:B9"/>
    <mergeCell ref="K8:K9"/>
  </mergeCells>
  <printOptions horizontalCentered="1"/>
  <pageMargins left="0" right="0" top="0" bottom="0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79" zoomScaleNormal="75" zoomScaleSheetLayoutView="79" workbookViewId="0" topLeftCell="A1">
      <selection activeCell="S11" sqref="S11"/>
    </sheetView>
  </sheetViews>
  <sheetFormatPr defaultColWidth="8.875" defaultRowHeight="12.75"/>
  <cols>
    <col min="1" max="1" width="48.375" style="187" customWidth="1"/>
    <col min="2" max="2" width="7.375" style="90" customWidth="1"/>
    <col min="3" max="3" width="18.875" style="187" customWidth="1"/>
    <col min="4" max="4" width="19.75390625" style="187" customWidth="1"/>
    <col min="5" max="5" width="13.75390625" style="187" customWidth="1"/>
    <col min="6" max="6" width="15.00390625" style="187" customWidth="1"/>
    <col min="7" max="7" width="13.75390625" style="187" customWidth="1"/>
    <col min="8" max="8" width="15.375" style="187" customWidth="1"/>
    <col min="9" max="9" width="13.375" style="187" customWidth="1"/>
    <col min="10" max="10" width="20.375" style="187" customWidth="1"/>
    <col min="11" max="11" width="13.25390625" style="187" customWidth="1"/>
    <col min="12" max="12" width="12.75390625" style="187" customWidth="1"/>
    <col min="13" max="13" width="13.25390625" style="187" customWidth="1"/>
    <col min="14" max="14" width="13.375" style="187" customWidth="1"/>
    <col min="15" max="15" width="10.875" style="187" customWidth="1"/>
    <col min="16" max="16" width="13.25390625" style="187" customWidth="1"/>
    <col min="17" max="17" width="14.25390625" style="187" customWidth="1"/>
    <col min="18" max="18" width="16.75390625" style="187" customWidth="1"/>
    <col min="19" max="16384" width="8.875" style="187" customWidth="1"/>
  </cols>
  <sheetData>
    <row r="1" spans="1:18" ht="12.7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52.5" customHeight="1">
      <c r="A2" s="309" t="s">
        <v>181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ht="12.75">
      <c r="H3" s="186" t="s">
        <v>35</v>
      </c>
    </row>
    <row r="4" spans="1:17" ht="12.75" customHeight="1">
      <c r="A4" s="203"/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Q4" s="206" t="s">
        <v>0</v>
      </c>
    </row>
    <row r="5" spans="1:18" ht="15" customHeight="1">
      <c r="A5" s="310"/>
      <c r="B5" s="296" t="s">
        <v>7</v>
      </c>
      <c r="C5" s="296" t="s">
        <v>11</v>
      </c>
      <c r="D5" s="312" t="s">
        <v>79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313"/>
    </row>
    <row r="6" spans="1:18" ht="15.75" customHeight="1">
      <c r="A6" s="311"/>
      <c r="B6" s="296"/>
      <c r="C6" s="296"/>
      <c r="D6" s="296" t="s">
        <v>1</v>
      </c>
      <c r="E6" s="296"/>
      <c r="F6" s="296"/>
      <c r="G6" s="296"/>
      <c r="H6" s="296"/>
      <c r="I6" s="296"/>
      <c r="J6" s="296"/>
      <c r="K6" s="296"/>
      <c r="L6" s="296" t="s">
        <v>9</v>
      </c>
      <c r="M6" s="296" t="s">
        <v>8</v>
      </c>
      <c r="N6" s="296" t="s">
        <v>10</v>
      </c>
      <c r="O6" s="296" t="s">
        <v>80</v>
      </c>
      <c r="P6" s="304" t="s">
        <v>104</v>
      </c>
      <c r="Q6" s="296" t="s">
        <v>81</v>
      </c>
      <c r="R6" s="296" t="s">
        <v>184</v>
      </c>
    </row>
    <row r="7" spans="1:18" ht="12.75" customHeight="1">
      <c r="A7" s="311"/>
      <c r="B7" s="296"/>
      <c r="C7" s="296"/>
      <c r="D7" s="296" t="s">
        <v>13</v>
      </c>
      <c r="E7" s="303" t="s">
        <v>2</v>
      </c>
      <c r="F7" s="303"/>
      <c r="G7" s="303"/>
      <c r="H7" s="303"/>
      <c r="I7" s="303"/>
      <c r="J7" s="303"/>
      <c r="K7" s="303"/>
      <c r="L7" s="296"/>
      <c r="M7" s="296"/>
      <c r="N7" s="296"/>
      <c r="O7" s="296"/>
      <c r="P7" s="308"/>
      <c r="Q7" s="296"/>
      <c r="R7" s="296"/>
    </row>
    <row r="8" spans="1:18" ht="26.25" customHeight="1">
      <c r="A8" s="311"/>
      <c r="B8" s="296"/>
      <c r="C8" s="296"/>
      <c r="D8" s="296"/>
      <c r="E8" s="307" t="s">
        <v>3</v>
      </c>
      <c r="F8" s="307"/>
      <c r="G8" s="304" t="s">
        <v>19</v>
      </c>
      <c r="H8" s="304" t="s">
        <v>106</v>
      </c>
      <c r="I8" s="296" t="s">
        <v>14</v>
      </c>
      <c r="J8" s="296" t="s">
        <v>105</v>
      </c>
      <c r="K8" s="296" t="s">
        <v>18</v>
      </c>
      <c r="L8" s="296"/>
      <c r="M8" s="296"/>
      <c r="N8" s="296"/>
      <c r="O8" s="296"/>
      <c r="P8" s="308"/>
      <c r="Q8" s="296"/>
      <c r="R8" s="296"/>
    </row>
    <row r="9" spans="1:18" ht="153.75" customHeight="1">
      <c r="A9" s="311"/>
      <c r="B9" s="296"/>
      <c r="C9" s="296"/>
      <c r="D9" s="296"/>
      <c r="E9" s="75" t="s">
        <v>13</v>
      </c>
      <c r="F9" s="75" t="s">
        <v>12</v>
      </c>
      <c r="G9" s="305"/>
      <c r="H9" s="305"/>
      <c r="I9" s="296"/>
      <c r="J9" s="296"/>
      <c r="K9" s="296"/>
      <c r="L9" s="296"/>
      <c r="M9" s="296"/>
      <c r="N9" s="296"/>
      <c r="O9" s="296"/>
      <c r="P9" s="305"/>
      <c r="Q9" s="296"/>
      <c r="R9" s="296"/>
    </row>
    <row r="10" spans="1:18" s="208" customFormat="1" ht="15" customHeight="1">
      <c r="A10" s="88" t="s">
        <v>4</v>
      </c>
      <c r="B10" s="11" t="s">
        <v>5</v>
      </c>
      <c r="C10" s="88">
        <v>1</v>
      </c>
      <c r="D10" s="88">
        <v>2</v>
      </c>
      <c r="E10" s="88">
        <v>3</v>
      </c>
      <c r="F10" s="88">
        <v>4</v>
      </c>
      <c r="G10" s="88">
        <v>5</v>
      </c>
      <c r="H10" s="88">
        <v>6</v>
      </c>
      <c r="I10" s="88">
        <v>7</v>
      </c>
      <c r="J10" s="88">
        <v>8</v>
      </c>
      <c r="K10" s="88">
        <v>9</v>
      </c>
      <c r="L10" s="88">
        <v>10</v>
      </c>
      <c r="M10" s="88">
        <v>11</v>
      </c>
      <c r="N10" s="88">
        <v>12</v>
      </c>
      <c r="O10" s="207">
        <v>13</v>
      </c>
      <c r="P10" s="207">
        <v>14</v>
      </c>
      <c r="Q10" s="207">
        <v>15</v>
      </c>
      <c r="R10" s="207">
        <v>16</v>
      </c>
    </row>
    <row r="11" spans="1:18" s="208" customFormat="1" ht="46.5" customHeight="1">
      <c r="A11" s="175" t="s">
        <v>216</v>
      </c>
      <c r="B11" s="11">
        <v>2005</v>
      </c>
      <c r="C11" s="197">
        <v>189575081</v>
      </c>
      <c r="D11" s="197">
        <v>156591165</v>
      </c>
      <c r="E11" s="197">
        <v>47546618</v>
      </c>
      <c r="F11" s="197">
        <v>5057305</v>
      </c>
      <c r="G11" s="197">
        <v>90718188</v>
      </c>
      <c r="H11" s="197">
        <v>90688449</v>
      </c>
      <c r="I11" s="197">
        <v>11485063</v>
      </c>
      <c r="J11" s="197">
        <v>11481113</v>
      </c>
      <c r="K11" s="197">
        <v>6841296</v>
      </c>
      <c r="L11" s="197">
        <v>4693576</v>
      </c>
      <c r="M11" s="197">
        <v>1295754</v>
      </c>
      <c r="N11" s="197">
        <v>1516873</v>
      </c>
      <c r="O11" s="184">
        <v>330790</v>
      </c>
      <c r="P11" s="184">
        <v>280551</v>
      </c>
      <c r="Q11" s="209">
        <v>166660</v>
      </c>
      <c r="R11" s="184">
        <v>24980263</v>
      </c>
    </row>
    <row r="12" spans="1:18" ht="15" customHeight="1">
      <c r="A12" s="175" t="s">
        <v>82</v>
      </c>
      <c r="B12" s="75">
        <v>2010</v>
      </c>
      <c r="C12" s="184">
        <v>34923277</v>
      </c>
      <c r="D12" s="184">
        <v>26011572</v>
      </c>
      <c r="E12" s="184">
        <v>5349898</v>
      </c>
      <c r="F12" s="184">
        <v>674791</v>
      </c>
      <c r="G12" s="184">
        <v>16644924</v>
      </c>
      <c r="H12" s="184">
        <v>16632680</v>
      </c>
      <c r="I12" s="184">
        <v>3099571</v>
      </c>
      <c r="J12" s="184">
        <v>3097723</v>
      </c>
      <c r="K12" s="184">
        <v>917179</v>
      </c>
      <c r="L12" s="184">
        <v>1528682</v>
      </c>
      <c r="M12" s="184">
        <v>563150</v>
      </c>
      <c r="N12" s="184">
        <v>1035681</v>
      </c>
      <c r="O12" s="184">
        <v>701</v>
      </c>
      <c r="P12" s="184">
        <v>487</v>
      </c>
      <c r="Q12" s="209">
        <v>0</v>
      </c>
      <c r="R12" s="184">
        <v>5783491</v>
      </c>
    </row>
    <row r="13" spans="1:18" ht="12.75" customHeight="1">
      <c r="A13" s="175"/>
      <c r="B13" s="7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209"/>
      <c r="R13" s="184"/>
    </row>
    <row r="14" spans="1:18" ht="25.5">
      <c r="A14" s="210" t="s">
        <v>119</v>
      </c>
      <c r="B14" s="75">
        <v>2020</v>
      </c>
      <c r="C14" s="184">
        <v>305</v>
      </c>
      <c r="D14" s="184">
        <v>305</v>
      </c>
      <c r="E14" s="184">
        <v>305</v>
      </c>
      <c r="F14" s="184">
        <v>305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</row>
    <row r="15" spans="1:18" ht="25.5">
      <c r="A15" s="183" t="s">
        <v>65</v>
      </c>
      <c r="B15" s="75">
        <v>2030</v>
      </c>
      <c r="C15" s="184">
        <v>33013</v>
      </c>
      <c r="D15" s="184">
        <v>24095</v>
      </c>
      <c r="E15" s="184">
        <v>0</v>
      </c>
      <c r="F15" s="184">
        <v>0</v>
      </c>
      <c r="G15" s="184">
        <v>24095</v>
      </c>
      <c r="H15" s="184">
        <v>24095</v>
      </c>
      <c r="I15" s="184">
        <v>0</v>
      </c>
      <c r="J15" s="184">
        <v>0</v>
      </c>
      <c r="K15" s="184">
        <v>0</v>
      </c>
      <c r="L15" s="184">
        <v>55</v>
      </c>
      <c r="M15" s="184">
        <v>5</v>
      </c>
      <c r="N15" s="184">
        <v>0</v>
      </c>
      <c r="O15" s="184">
        <v>0</v>
      </c>
      <c r="P15" s="184">
        <v>0</v>
      </c>
      <c r="Q15" s="184">
        <v>0</v>
      </c>
      <c r="R15" s="184">
        <v>8858</v>
      </c>
    </row>
    <row r="16" spans="1:18" ht="14.25">
      <c r="A16" s="183"/>
      <c r="B16" s="75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ht="14.25">
      <c r="A17" s="183" t="s">
        <v>36</v>
      </c>
      <c r="B17" s="75">
        <v>2040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</row>
    <row r="18" spans="1:18" ht="22.5" customHeight="1">
      <c r="A18" s="183" t="s">
        <v>37</v>
      </c>
      <c r="B18" s="75">
        <v>2050</v>
      </c>
      <c r="C18" s="184">
        <v>33013</v>
      </c>
      <c r="D18" s="184">
        <v>24095</v>
      </c>
      <c r="E18" s="184">
        <v>0</v>
      </c>
      <c r="F18" s="184">
        <v>0</v>
      </c>
      <c r="G18" s="184">
        <v>24095</v>
      </c>
      <c r="H18" s="184">
        <v>24095</v>
      </c>
      <c r="I18" s="184">
        <v>0</v>
      </c>
      <c r="J18" s="184">
        <v>0</v>
      </c>
      <c r="K18" s="184">
        <v>0</v>
      </c>
      <c r="L18" s="184">
        <v>55</v>
      </c>
      <c r="M18" s="184">
        <v>5</v>
      </c>
      <c r="N18" s="184">
        <v>0</v>
      </c>
      <c r="O18" s="184">
        <v>0</v>
      </c>
      <c r="P18" s="184">
        <v>0</v>
      </c>
      <c r="Q18" s="184">
        <v>0</v>
      </c>
      <c r="R18" s="184">
        <v>8858</v>
      </c>
    </row>
    <row r="19" spans="1:18" ht="17.25" customHeight="1">
      <c r="A19" s="183" t="s">
        <v>38</v>
      </c>
      <c r="B19" s="75">
        <v>2060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</row>
    <row r="20" spans="1:18" ht="42" customHeight="1">
      <c r="A20" s="183" t="s">
        <v>83</v>
      </c>
      <c r="B20" s="75">
        <v>2070</v>
      </c>
      <c r="C20" s="184">
        <v>34585615</v>
      </c>
      <c r="D20" s="184">
        <v>25684336</v>
      </c>
      <c r="E20" s="184">
        <v>5266479</v>
      </c>
      <c r="F20" s="184">
        <v>665610</v>
      </c>
      <c r="G20" s="184">
        <v>16403402</v>
      </c>
      <c r="H20" s="184">
        <v>16391158</v>
      </c>
      <c r="I20" s="184">
        <v>3099571</v>
      </c>
      <c r="J20" s="184">
        <v>3097723</v>
      </c>
      <c r="K20" s="184">
        <v>914884</v>
      </c>
      <c r="L20" s="184">
        <v>1519638</v>
      </c>
      <c r="M20" s="184">
        <v>563150</v>
      </c>
      <c r="N20" s="184">
        <v>1034299</v>
      </c>
      <c r="O20" s="184">
        <v>701</v>
      </c>
      <c r="P20" s="184">
        <v>487</v>
      </c>
      <c r="Q20" s="184">
        <v>0</v>
      </c>
      <c r="R20" s="184">
        <v>5783491</v>
      </c>
    </row>
    <row r="21" spans="1:18" ht="24" customHeight="1">
      <c r="A21" s="211" t="s">
        <v>96</v>
      </c>
      <c r="B21" s="75">
        <v>2080</v>
      </c>
      <c r="C21" s="184">
        <v>34585580</v>
      </c>
      <c r="D21" s="184">
        <v>25684301</v>
      </c>
      <c r="E21" s="184">
        <v>5266479</v>
      </c>
      <c r="F21" s="184">
        <v>665610</v>
      </c>
      <c r="G21" s="184">
        <v>16403402</v>
      </c>
      <c r="H21" s="184">
        <v>16391158</v>
      </c>
      <c r="I21" s="184">
        <v>3099571</v>
      </c>
      <c r="J21" s="184">
        <v>3097723</v>
      </c>
      <c r="K21" s="184">
        <v>914849</v>
      </c>
      <c r="L21" s="184">
        <v>1519638</v>
      </c>
      <c r="M21" s="184">
        <v>563150</v>
      </c>
      <c r="N21" s="184">
        <v>1034299</v>
      </c>
      <c r="O21" s="184">
        <v>701</v>
      </c>
      <c r="P21" s="184">
        <v>487</v>
      </c>
      <c r="Q21" s="184">
        <v>0</v>
      </c>
      <c r="R21" s="184">
        <v>5783491</v>
      </c>
    </row>
    <row r="22" spans="1:18" ht="38.25" customHeight="1">
      <c r="A22" s="211" t="s">
        <v>238</v>
      </c>
      <c r="B22" s="75">
        <v>2090</v>
      </c>
      <c r="C22" s="184">
        <v>18764</v>
      </c>
      <c r="D22" s="184">
        <v>8860</v>
      </c>
      <c r="E22" s="184">
        <v>7301</v>
      </c>
      <c r="F22" s="184">
        <v>1977</v>
      </c>
      <c r="G22" s="184">
        <v>1345</v>
      </c>
      <c r="H22" s="184">
        <v>1345</v>
      </c>
      <c r="I22" s="184">
        <v>0</v>
      </c>
      <c r="J22" s="184">
        <v>0</v>
      </c>
      <c r="K22" s="184">
        <v>214</v>
      </c>
      <c r="L22" s="184">
        <v>200</v>
      </c>
      <c r="M22" s="184">
        <v>0</v>
      </c>
      <c r="N22" s="184">
        <v>0</v>
      </c>
      <c r="O22" s="184">
        <v>123</v>
      </c>
      <c r="P22" s="184">
        <v>106</v>
      </c>
      <c r="Q22" s="184">
        <v>0</v>
      </c>
      <c r="R22" s="184">
        <v>9581</v>
      </c>
    </row>
    <row r="23" spans="1:18" ht="20.25" customHeight="1">
      <c r="A23" s="211" t="s">
        <v>97</v>
      </c>
      <c r="B23" s="75">
        <v>2100</v>
      </c>
      <c r="C23" s="184">
        <v>35</v>
      </c>
      <c r="D23" s="184">
        <v>35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35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</row>
    <row r="24" spans="1:18" ht="25.5">
      <c r="A24" s="183" t="s">
        <v>86</v>
      </c>
      <c r="B24" s="75">
        <v>2110</v>
      </c>
      <c r="C24" s="184">
        <v>337662</v>
      </c>
      <c r="D24" s="184">
        <v>327236</v>
      </c>
      <c r="E24" s="184">
        <v>83419</v>
      </c>
      <c r="F24" s="184">
        <v>9181</v>
      </c>
      <c r="G24" s="184">
        <v>241522</v>
      </c>
      <c r="H24" s="184">
        <v>241522</v>
      </c>
      <c r="I24" s="184">
        <v>0</v>
      </c>
      <c r="J24" s="184">
        <v>0</v>
      </c>
      <c r="K24" s="184">
        <v>2295</v>
      </c>
      <c r="L24" s="184">
        <v>9044</v>
      </c>
      <c r="M24" s="184">
        <v>0</v>
      </c>
      <c r="N24" s="184">
        <v>1382</v>
      </c>
      <c r="O24" s="184">
        <v>0</v>
      </c>
      <c r="P24" s="184">
        <v>0</v>
      </c>
      <c r="Q24" s="184">
        <v>0</v>
      </c>
      <c r="R24" s="184">
        <v>0</v>
      </c>
    </row>
    <row r="25" spans="1:18" ht="43.5" customHeight="1">
      <c r="A25" s="183" t="s">
        <v>127</v>
      </c>
      <c r="B25" s="75">
        <v>2115</v>
      </c>
      <c r="C25" s="184">
        <v>226340</v>
      </c>
      <c r="D25" s="184">
        <v>224958</v>
      </c>
      <c r="E25" s="184">
        <v>57501</v>
      </c>
      <c r="F25" s="184">
        <v>6591</v>
      </c>
      <c r="G25" s="184">
        <v>166046</v>
      </c>
      <c r="H25" s="184">
        <v>166046</v>
      </c>
      <c r="I25" s="184">
        <v>0</v>
      </c>
      <c r="J25" s="184">
        <v>0</v>
      </c>
      <c r="K25" s="184">
        <v>1411</v>
      </c>
      <c r="L25" s="184">
        <v>0</v>
      </c>
      <c r="M25" s="184">
        <v>0</v>
      </c>
      <c r="N25" s="184">
        <v>1382</v>
      </c>
      <c r="O25" s="184">
        <v>0</v>
      </c>
      <c r="P25" s="184">
        <v>0</v>
      </c>
      <c r="Q25" s="184">
        <v>0</v>
      </c>
      <c r="R25" s="184">
        <v>0</v>
      </c>
    </row>
    <row r="26" spans="1:18" ht="51" customHeight="1">
      <c r="A26" s="183" t="s">
        <v>28</v>
      </c>
      <c r="B26" s="75">
        <v>2116</v>
      </c>
      <c r="C26" s="184">
        <v>111322</v>
      </c>
      <c r="D26" s="184">
        <v>102278</v>
      </c>
      <c r="E26" s="184">
        <v>25918</v>
      </c>
      <c r="F26" s="184">
        <v>2590</v>
      </c>
      <c r="G26" s="184">
        <v>75476</v>
      </c>
      <c r="H26" s="184">
        <v>75476</v>
      </c>
      <c r="I26" s="184">
        <v>0</v>
      </c>
      <c r="J26" s="184">
        <v>0</v>
      </c>
      <c r="K26" s="184">
        <v>884</v>
      </c>
      <c r="L26" s="184">
        <v>9044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</row>
    <row r="27" spans="1:18" ht="48.75" customHeight="1">
      <c r="A27" s="175" t="s">
        <v>239</v>
      </c>
      <c r="B27" s="75">
        <v>2120</v>
      </c>
      <c r="C27" s="184">
        <v>4620339</v>
      </c>
      <c r="D27" s="184">
        <v>3170537</v>
      </c>
      <c r="E27" s="184">
        <v>1484120</v>
      </c>
      <c r="F27" s="184">
        <v>128488</v>
      </c>
      <c r="G27" s="184">
        <v>1625563</v>
      </c>
      <c r="H27" s="184">
        <v>1623364</v>
      </c>
      <c r="I27" s="184">
        <v>0</v>
      </c>
      <c r="J27" s="184">
        <v>0</v>
      </c>
      <c r="K27" s="184">
        <v>60854</v>
      </c>
      <c r="L27" s="184">
        <v>469113</v>
      </c>
      <c r="M27" s="184">
        <v>135100</v>
      </c>
      <c r="N27" s="184">
        <v>30386</v>
      </c>
      <c r="O27" s="184">
        <v>5184</v>
      </c>
      <c r="P27" s="184">
        <v>3431</v>
      </c>
      <c r="Q27" s="184">
        <v>1750</v>
      </c>
      <c r="R27" s="184">
        <v>808269</v>
      </c>
    </row>
    <row r="28" spans="1:18" ht="14.25">
      <c r="A28" s="175"/>
      <c r="B28" s="75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</row>
    <row r="29" spans="1:18" ht="48.75" customHeight="1">
      <c r="A29" s="183" t="s">
        <v>240</v>
      </c>
      <c r="B29" s="75">
        <v>2150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</row>
    <row r="30" spans="1:18" ht="16.5" customHeight="1">
      <c r="A30" s="183" t="s">
        <v>84</v>
      </c>
      <c r="B30" s="75">
        <v>2160</v>
      </c>
      <c r="C30" s="184">
        <v>459254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360559</v>
      </c>
      <c r="M30" s="184">
        <v>98695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</row>
    <row r="31" spans="1:18" ht="29.25" customHeight="1">
      <c r="A31" s="183" t="s">
        <v>85</v>
      </c>
      <c r="B31" s="75">
        <v>2170</v>
      </c>
      <c r="C31" s="184">
        <v>905809</v>
      </c>
      <c r="D31" s="184">
        <v>681697</v>
      </c>
      <c r="E31" s="184">
        <v>235409</v>
      </c>
      <c r="F31" s="184">
        <v>18648</v>
      </c>
      <c r="G31" s="184">
        <v>421062</v>
      </c>
      <c r="H31" s="184">
        <v>421062</v>
      </c>
      <c r="I31" s="184">
        <v>0</v>
      </c>
      <c r="J31" s="184">
        <v>0</v>
      </c>
      <c r="K31" s="184">
        <v>25226</v>
      </c>
      <c r="L31" s="184">
        <v>70257</v>
      </c>
      <c r="M31" s="184">
        <v>24192</v>
      </c>
      <c r="N31" s="184">
        <v>4935</v>
      </c>
      <c r="O31" s="184">
        <v>2021</v>
      </c>
      <c r="P31" s="184">
        <v>1022</v>
      </c>
      <c r="Q31" s="184">
        <v>1747</v>
      </c>
      <c r="R31" s="184">
        <v>120960</v>
      </c>
    </row>
    <row r="32" spans="1:18" ht="48" customHeight="1">
      <c r="A32" s="183" t="s">
        <v>114</v>
      </c>
      <c r="B32" s="75">
        <v>2180</v>
      </c>
      <c r="C32" s="184">
        <v>3255276</v>
      </c>
      <c r="D32" s="184">
        <v>2488840</v>
      </c>
      <c r="E32" s="184">
        <v>1248711</v>
      </c>
      <c r="F32" s="184">
        <v>109840</v>
      </c>
      <c r="G32" s="184">
        <v>1204501</v>
      </c>
      <c r="H32" s="184">
        <v>1202302</v>
      </c>
      <c r="I32" s="184">
        <v>0</v>
      </c>
      <c r="J32" s="184">
        <v>0</v>
      </c>
      <c r="K32" s="184">
        <v>35628</v>
      </c>
      <c r="L32" s="184">
        <v>38297</v>
      </c>
      <c r="M32" s="184">
        <v>12213</v>
      </c>
      <c r="N32" s="184">
        <v>25451</v>
      </c>
      <c r="O32" s="184">
        <v>3163</v>
      </c>
      <c r="P32" s="184">
        <v>2409</v>
      </c>
      <c r="Q32" s="184">
        <v>3</v>
      </c>
      <c r="R32" s="184">
        <v>687309</v>
      </c>
    </row>
    <row r="33" spans="1:18" ht="15.75" customHeight="1">
      <c r="A33" s="175" t="s">
        <v>123</v>
      </c>
      <c r="B33" s="212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</row>
    <row r="34" spans="1:18" ht="30.75" customHeight="1">
      <c r="A34" s="183" t="s">
        <v>235</v>
      </c>
      <c r="B34" s="75">
        <v>2190</v>
      </c>
      <c r="C34" s="184">
        <v>7156</v>
      </c>
      <c r="D34" s="184">
        <v>4556</v>
      </c>
      <c r="E34" s="184">
        <v>1</v>
      </c>
      <c r="F34" s="184">
        <v>0</v>
      </c>
      <c r="G34" s="184">
        <v>4043</v>
      </c>
      <c r="H34" s="184">
        <v>4043</v>
      </c>
      <c r="I34" s="184">
        <v>0</v>
      </c>
      <c r="J34" s="184">
        <v>0</v>
      </c>
      <c r="K34" s="184">
        <v>512</v>
      </c>
      <c r="L34" s="184">
        <v>2600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</row>
    <row r="35" spans="1:18" ht="75.75" customHeight="1">
      <c r="A35" s="175" t="s">
        <v>241</v>
      </c>
      <c r="B35" s="75">
        <v>2205</v>
      </c>
      <c r="C35" s="184">
        <v>105613357</v>
      </c>
      <c r="D35" s="184">
        <v>87738922</v>
      </c>
      <c r="E35" s="184">
        <v>25512946</v>
      </c>
      <c r="F35" s="184">
        <v>2685579</v>
      </c>
      <c r="G35" s="184">
        <v>51421576</v>
      </c>
      <c r="H35" s="184">
        <v>51414057</v>
      </c>
      <c r="I35" s="184">
        <v>7153044</v>
      </c>
      <c r="J35" s="184">
        <v>7151130</v>
      </c>
      <c r="K35" s="184">
        <v>3651356</v>
      </c>
      <c r="L35" s="184">
        <v>2044103</v>
      </c>
      <c r="M35" s="184">
        <v>377714</v>
      </c>
      <c r="N35" s="184">
        <v>189919</v>
      </c>
      <c r="O35" s="184">
        <v>190068</v>
      </c>
      <c r="P35" s="184">
        <v>164463</v>
      </c>
      <c r="Q35" s="184">
        <v>63107</v>
      </c>
      <c r="R35" s="184">
        <v>15009524</v>
      </c>
    </row>
    <row r="36" spans="1:18" ht="18" customHeight="1">
      <c r="A36" s="175"/>
      <c r="B36" s="75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</row>
    <row r="37" spans="1:18" ht="21" customHeight="1">
      <c r="A37" s="183" t="s">
        <v>211</v>
      </c>
      <c r="B37" s="75">
        <v>2206</v>
      </c>
      <c r="C37" s="184">
        <v>24054</v>
      </c>
      <c r="D37" s="184">
        <v>11018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11018</v>
      </c>
      <c r="L37" s="184">
        <v>3764</v>
      </c>
      <c r="M37" s="184">
        <v>9272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</row>
    <row r="38" spans="1:18" ht="55.5" customHeight="1">
      <c r="A38" s="183" t="s">
        <v>187</v>
      </c>
      <c r="B38" s="75">
        <v>2207</v>
      </c>
      <c r="C38" s="184">
        <v>10043442</v>
      </c>
      <c r="D38" s="184">
        <v>8291059</v>
      </c>
      <c r="E38" s="184">
        <v>486101</v>
      </c>
      <c r="F38" s="184">
        <v>50580</v>
      </c>
      <c r="G38" s="184">
        <v>7212393</v>
      </c>
      <c r="H38" s="184">
        <v>7212223</v>
      </c>
      <c r="I38" s="184">
        <v>92264</v>
      </c>
      <c r="J38" s="184">
        <v>90794</v>
      </c>
      <c r="K38" s="184">
        <v>500301</v>
      </c>
      <c r="L38" s="184">
        <v>260623</v>
      </c>
      <c r="M38" s="184">
        <v>39628</v>
      </c>
      <c r="N38" s="184">
        <v>16666</v>
      </c>
      <c r="O38" s="184">
        <v>1</v>
      </c>
      <c r="P38" s="184">
        <v>0</v>
      </c>
      <c r="Q38" s="184">
        <v>0</v>
      </c>
      <c r="R38" s="184">
        <v>1435465</v>
      </c>
    </row>
    <row r="39" spans="1:18" ht="15.75" customHeight="1">
      <c r="A39" s="183" t="s">
        <v>198</v>
      </c>
      <c r="B39" s="90">
        <v>2208</v>
      </c>
      <c r="C39" s="213">
        <v>95545861</v>
      </c>
      <c r="D39" s="184">
        <v>79436845</v>
      </c>
      <c r="E39" s="184">
        <v>25026845</v>
      </c>
      <c r="F39" s="184">
        <v>2634999</v>
      </c>
      <c r="G39" s="184">
        <v>44209183</v>
      </c>
      <c r="H39" s="184">
        <v>44201834</v>
      </c>
      <c r="I39" s="184">
        <v>7060780</v>
      </c>
      <c r="J39" s="184">
        <v>7060336</v>
      </c>
      <c r="K39" s="184">
        <v>3140037</v>
      </c>
      <c r="L39" s="184">
        <v>1779716</v>
      </c>
      <c r="M39" s="184">
        <v>328814</v>
      </c>
      <c r="N39" s="184">
        <v>173253</v>
      </c>
      <c r="O39" s="184">
        <v>190067</v>
      </c>
      <c r="P39" s="184">
        <v>164463</v>
      </c>
      <c r="Q39" s="184">
        <v>63107</v>
      </c>
      <c r="R39" s="184">
        <v>13574059</v>
      </c>
    </row>
    <row r="40" spans="1:18" ht="18.75" customHeight="1">
      <c r="A40" s="214" t="s">
        <v>129</v>
      </c>
      <c r="B40" s="215">
        <v>2209</v>
      </c>
      <c r="C40" s="184">
        <v>893512</v>
      </c>
      <c r="D40" s="184">
        <v>541029</v>
      </c>
      <c r="E40" s="184">
        <v>96026</v>
      </c>
      <c r="F40" s="184">
        <v>9051</v>
      </c>
      <c r="G40" s="184">
        <v>404460</v>
      </c>
      <c r="H40" s="184">
        <v>404460</v>
      </c>
      <c r="I40" s="184">
        <v>0</v>
      </c>
      <c r="J40" s="184">
        <v>0</v>
      </c>
      <c r="K40" s="184">
        <v>40543</v>
      </c>
      <c r="L40" s="184">
        <v>36467</v>
      </c>
      <c r="M40" s="184">
        <v>27505</v>
      </c>
      <c r="N40" s="184">
        <v>2032</v>
      </c>
      <c r="O40" s="184">
        <v>0</v>
      </c>
      <c r="P40" s="184">
        <v>0</v>
      </c>
      <c r="Q40" s="184">
        <v>0</v>
      </c>
      <c r="R40" s="184">
        <v>286479</v>
      </c>
    </row>
    <row r="41" spans="1:18" ht="25.5">
      <c r="A41" s="175" t="s">
        <v>91</v>
      </c>
      <c r="B41" s="11">
        <v>2210</v>
      </c>
      <c r="C41" s="184">
        <v>7440091</v>
      </c>
      <c r="D41" s="184">
        <v>6220899</v>
      </c>
      <c r="E41" s="184">
        <v>1848519</v>
      </c>
      <c r="F41" s="184">
        <v>192298</v>
      </c>
      <c r="G41" s="184">
        <v>3957812</v>
      </c>
      <c r="H41" s="184">
        <v>3954589</v>
      </c>
      <c r="I41" s="184">
        <v>151647</v>
      </c>
      <c r="J41" s="184">
        <v>151524</v>
      </c>
      <c r="K41" s="184">
        <v>262921</v>
      </c>
      <c r="L41" s="184">
        <v>207781</v>
      </c>
      <c r="M41" s="184">
        <v>109111</v>
      </c>
      <c r="N41" s="184">
        <v>194772</v>
      </c>
      <c r="O41" s="184">
        <v>631</v>
      </c>
      <c r="P41" s="184">
        <v>470</v>
      </c>
      <c r="Q41" s="184">
        <v>14</v>
      </c>
      <c r="R41" s="184">
        <v>706883</v>
      </c>
    </row>
    <row r="42" spans="1:18" ht="14.25">
      <c r="A42" s="175" t="s">
        <v>102</v>
      </c>
      <c r="B42" s="11">
        <v>2215</v>
      </c>
      <c r="C42" s="184">
        <v>5451090</v>
      </c>
      <c r="D42" s="184">
        <v>4366163</v>
      </c>
      <c r="E42" s="184">
        <v>1229658</v>
      </c>
      <c r="F42" s="184">
        <v>129313</v>
      </c>
      <c r="G42" s="184">
        <v>2832293</v>
      </c>
      <c r="H42" s="184">
        <v>2829761</v>
      </c>
      <c r="I42" s="184">
        <v>149225</v>
      </c>
      <c r="J42" s="184">
        <v>149111</v>
      </c>
      <c r="K42" s="184">
        <v>154987</v>
      </c>
      <c r="L42" s="184">
        <v>172615</v>
      </c>
      <c r="M42" s="184">
        <v>81490</v>
      </c>
      <c r="N42" s="184">
        <v>147884</v>
      </c>
      <c r="O42" s="184">
        <v>509</v>
      </c>
      <c r="P42" s="184">
        <v>376</v>
      </c>
      <c r="Q42" s="184">
        <v>14</v>
      </c>
      <c r="R42" s="184">
        <v>682415</v>
      </c>
    </row>
    <row r="43" spans="1:18" ht="14.25">
      <c r="A43" s="175" t="s">
        <v>103</v>
      </c>
      <c r="B43" s="11">
        <v>2217</v>
      </c>
      <c r="C43" s="184">
        <v>1989001</v>
      </c>
      <c r="D43" s="184">
        <v>1854736</v>
      </c>
      <c r="E43" s="184">
        <v>618861</v>
      </c>
      <c r="F43" s="184">
        <v>62985</v>
      </c>
      <c r="G43" s="184">
        <v>1125519</v>
      </c>
      <c r="H43" s="184">
        <v>1124828</v>
      </c>
      <c r="I43" s="184">
        <v>2422</v>
      </c>
      <c r="J43" s="184">
        <v>2413</v>
      </c>
      <c r="K43" s="184">
        <v>107934</v>
      </c>
      <c r="L43" s="184">
        <v>35166</v>
      </c>
      <c r="M43" s="184">
        <v>27621</v>
      </c>
      <c r="N43" s="184">
        <v>46888</v>
      </c>
      <c r="O43" s="184">
        <v>122</v>
      </c>
      <c r="P43" s="184">
        <v>94</v>
      </c>
      <c r="Q43" s="184">
        <v>0</v>
      </c>
      <c r="R43" s="184">
        <v>24468</v>
      </c>
    </row>
    <row r="44" spans="1:18" ht="32.25" customHeight="1">
      <c r="A44" s="183" t="s">
        <v>87</v>
      </c>
      <c r="B44" s="11">
        <v>2220</v>
      </c>
      <c r="C44" s="184">
        <v>9013</v>
      </c>
      <c r="D44" s="184">
        <v>8127</v>
      </c>
      <c r="E44" s="184">
        <v>101</v>
      </c>
      <c r="F44" s="184">
        <v>101</v>
      </c>
      <c r="G44" s="184">
        <v>6681</v>
      </c>
      <c r="H44" s="184">
        <v>6681</v>
      </c>
      <c r="I44" s="184">
        <v>0</v>
      </c>
      <c r="J44" s="184">
        <v>0</v>
      </c>
      <c r="K44" s="184">
        <v>1345</v>
      </c>
      <c r="L44" s="184">
        <v>0</v>
      </c>
      <c r="M44" s="184">
        <v>0</v>
      </c>
      <c r="N44" s="184">
        <v>0</v>
      </c>
      <c r="O44" s="184">
        <v>886</v>
      </c>
      <c r="P44" s="184">
        <v>886</v>
      </c>
      <c r="Q44" s="184">
        <v>0</v>
      </c>
      <c r="R44" s="184">
        <v>0</v>
      </c>
    </row>
    <row r="45" spans="1:18" ht="31.5" customHeight="1">
      <c r="A45" s="183" t="s">
        <v>120</v>
      </c>
      <c r="B45" s="11">
        <v>2230</v>
      </c>
      <c r="C45" s="184">
        <v>179667</v>
      </c>
      <c r="D45" s="184">
        <v>179667</v>
      </c>
      <c r="E45" s="184">
        <v>0</v>
      </c>
      <c r="F45" s="184">
        <v>0</v>
      </c>
      <c r="G45" s="184">
        <v>179667</v>
      </c>
      <c r="H45" s="184">
        <v>179667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</row>
    <row r="46" spans="1:18" ht="22.5" customHeight="1">
      <c r="A46" s="183" t="s">
        <v>36</v>
      </c>
      <c r="B46" s="11">
        <v>2240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</row>
    <row r="47" spans="1:18" ht="13.5" customHeight="1">
      <c r="A47" s="183" t="s">
        <v>37</v>
      </c>
      <c r="B47" s="11">
        <v>2250</v>
      </c>
      <c r="C47" s="184">
        <v>179667</v>
      </c>
      <c r="D47" s="184">
        <v>179667</v>
      </c>
      <c r="E47" s="184">
        <v>0</v>
      </c>
      <c r="F47" s="184">
        <v>0</v>
      </c>
      <c r="G47" s="184">
        <v>179667</v>
      </c>
      <c r="H47" s="184">
        <v>179667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</row>
    <row r="48" spans="1:18" ht="48.75" customHeight="1">
      <c r="A48" s="183" t="s">
        <v>83</v>
      </c>
      <c r="B48" s="75">
        <v>2260</v>
      </c>
      <c r="C48" s="184">
        <v>7275159</v>
      </c>
      <c r="D48" s="184">
        <v>6059546</v>
      </c>
      <c r="E48" s="184">
        <v>1808767</v>
      </c>
      <c r="F48" s="184">
        <v>187943</v>
      </c>
      <c r="G48" s="184">
        <v>3837647</v>
      </c>
      <c r="H48" s="184">
        <v>3834424</v>
      </c>
      <c r="I48" s="184">
        <v>151647</v>
      </c>
      <c r="J48" s="184">
        <v>151524</v>
      </c>
      <c r="K48" s="184">
        <v>261485</v>
      </c>
      <c r="L48" s="184">
        <v>204637</v>
      </c>
      <c r="M48" s="184">
        <v>109110</v>
      </c>
      <c r="N48" s="184">
        <v>194339</v>
      </c>
      <c r="O48" s="184">
        <v>631</v>
      </c>
      <c r="P48" s="184">
        <v>470</v>
      </c>
      <c r="Q48" s="184">
        <v>14</v>
      </c>
      <c r="R48" s="184">
        <v>706882</v>
      </c>
    </row>
    <row r="49" spans="1:18" ht="25.5" customHeight="1">
      <c r="A49" s="183" t="s">
        <v>98</v>
      </c>
      <c r="B49" s="75">
        <v>2270</v>
      </c>
      <c r="C49" s="184">
        <v>7275156</v>
      </c>
      <c r="D49" s="184">
        <v>6059543</v>
      </c>
      <c r="E49" s="184">
        <v>1808767</v>
      </c>
      <c r="F49" s="184">
        <v>187943</v>
      </c>
      <c r="G49" s="184">
        <v>3837647</v>
      </c>
      <c r="H49" s="184">
        <v>3834424</v>
      </c>
      <c r="I49" s="184">
        <v>151647</v>
      </c>
      <c r="J49" s="184">
        <v>151524</v>
      </c>
      <c r="K49" s="184">
        <v>261482</v>
      </c>
      <c r="L49" s="184">
        <v>204637</v>
      </c>
      <c r="M49" s="184">
        <v>109110</v>
      </c>
      <c r="N49" s="184">
        <v>194339</v>
      </c>
      <c r="O49" s="184">
        <v>631</v>
      </c>
      <c r="P49" s="184">
        <v>470</v>
      </c>
      <c r="Q49" s="184">
        <v>14</v>
      </c>
      <c r="R49" s="184">
        <v>706882</v>
      </c>
    </row>
    <row r="50" spans="1:18" ht="54" customHeight="1">
      <c r="A50" s="183" t="s">
        <v>238</v>
      </c>
      <c r="B50" s="75">
        <v>2280</v>
      </c>
      <c r="C50" s="184">
        <v>12834</v>
      </c>
      <c r="D50" s="184">
        <v>8872</v>
      </c>
      <c r="E50" s="184">
        <v>2955</v>
      </c>
      <c r="F50" s="184">
        <v>800</v>
      </c>
      <c r="G50" s="184">
        <v>4163</v>
      </c>
      <c r="H50" s="184">
        <v>4163</v>
      </c>
      <c r="I50" s="184">
        <v>0</v>
      </c>
      <c r="J50" s="184">
        <v>0</v>
      </c>
      <c r="K50" s="184">
        <v>1754</v>
      </c>
      <c r="L50" s="184">
        <v>26</v>
      </c>
      <c r="M50" s="184">
        <v>6</v>
      </c>
      <c r="N50" s="184">
        <v>0</v>
      </c>
      <c r="O50" s="184">
        <v>18</v>
      </c>
      <c r="P50" s="184">
        <v>16</v>
      </c>
      <c r="Q50" s="184">
        <v>0</v>
      </c>
      <c r="R50" s="184">
        <v>3912</v>
      </c>
    </row>
    <row r="51" spans="1:18" ht="30.75" customHeight="1">
      <c r="A51" s="183" t="s">
        <v>99</v>
      </c>
      <c r="B51" s="75">
        <v>2290</v>
      </c>
      <c r="C51" s="184">
        <v>3</v>
      </c>
      <c r="D51" s="184">
        <v>3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3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</row>
    <row r="52" spans="1:18" ht="41.25" customHeight="1">
      <c r="A52" s="183" t="s">
        <v>88</v>
      </c>
      <c r="B52" s="11">
        <v>2300</v>
      </c>
      <c r="C52" s="184">
        <v>164929</v>
      </c>
      <c r="D52" s="184">
        <v>161352</v>
      </c>
      <c r="E52" s="184">
        <v>39752</v>
      </c>
      <c r="F52" s="184">
        <v>4354</v>
      </c>
      <c r="G52" s="184">
        <v>120165</v>
      </c>
      <c r="H52" s="184">
        <v>120165</v>
      </c>
      <c r="I52" s="184">
        <v>0</v>
      </c>
      <c r="J52" s="184">
        <v>0</v>
      </c>
      <c r="K52" s="184">
        <v>1435</v>
      </c>
      <c r="L52" s="184">
        <v>3144</v>
      </c>
      <c r="M52" s="184">
        <v>0</v>
      </c>
      <c r="N52" s="184">
        <v>433</v>
      </c>
      <c r="O52" s="184">
        <v>0</v>
      </c>
      <c r="P52" s="184">
        <v>0</v>
      </c>
      <c r="Q52" s="184">
        <v>0</v>
      </c>
      <c r="R52" s="184">
        <v>0</v>
      </c>
    </row>
    <row r="53" spans="1:18" ht="41.25" customHeight="1">
      <c r="A53" s="216" t="s">
        <v>27</v>
      </c>
      <c r="B53" s="11">
        <v>2305</v>
      </c>
      <c r="C53" s="184">
        <v>102526</v>
      </c>
      <c r="D53" s="184">
        <v>102093</v>
      </c>
      <c r="E53" s="184">
        <v>26742</v>
      </c>
      <c r="F53" s="184">
        <v>3079</v>
      </c>
      <c r="G53" s="184">
        <v>74333</v>
      </c>
      <c r="H53" s="184">
        <v>74333</v>
      </c>
      <c r="I53" s="184">
        <v>0</v>
      </c>
      <c r="J53" s="184">
        <v>0</v>
      </c>
      <c r="K53" s="184">
        <v>1018</v>
      </c>
      <c r="L53" s="184">
        <v>0</v>
      </c>
      <c r="M53" s="184">
        <v>0</v>
      </c>
      <c r="N53" s="184">
        <v>433</v>
      </c>
      <c r="O53" s="184">
        <v>0</v>
      </c>
      <c r="P53" s="184">
        <v>0</v>
      </c>
      <c r="Q53" s="184">
        <v>0</v>
      </c>
      <c r="R53" s="184">
        <v>0</v>
      </c>
    </row>
    <row r="54" spans="1:18" ht="56.25" customHeight="1">
      <c r="A54" s="216" t="s">
        <v>28</v>
      </c>
      <c r="B54" s="11">
        <v>2306</v>
      </c>
      <c r="C54" s="184">
        <v>62403</v>
      </c>
      <c r="D54" s="184">
        <v>59259</v>
      </c>
      <c r="E54" s="184">
        <v>13010</v>
      </c>
      <c r="F54" s="184">
        <v>1275</v>
      </c>
      <c r="G54" s="184">
        <v>45832</v>
      </c>
      <c r="H54" s="184">
        <v>45832</v>
      </c>
      <c r="I54" s="184">
        <v>0</v>
      </c>
      <c r="J54" s="184">
        <v>0</v>
      </c>
      <c r="K54" s="184">
        <v>417</v>
      </c>
      <c r="L54" s="184">
        <v>3144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</row>
    <row r="55" spans="1:18" ht="38.25">
      <c r="A55" s="217" t="s">
        <v>111</v>
      </c>
      <c r="B55" s="75">
        <v>2310</v>
      </c>
      <c r="C55" s="184">
        <v>1486910</v>
      </c>
      <c r="D55" s="184">
        <v>1095868</v>
      </c>
      <c r="E55" s="184">
        <v>570226</v>
      </c>
      <c r="F55" s="184">
        <v>58553</v>
      </c>
      <c r="G55" s="184">
        <v>479705</v>
      </c>
      <c r="H55" s="184">
        <v>479501</v>
      </c>
      <c r="I55" s="184">
        <v>0</v>
      </c>
      <c r="J55" s="184">
        <v>0</v>
      </c>
      <c r="K55" s="184">
        <v>45937</v>
      </c>
      <c r="L55" s="184">
        <v>123696</v>
      </c>
      <c r="M55" s="184">
        <v>30901</v>
      </c>
      <c r="N55" s="184">
        <v>6579</v>
      </c>
      <c r="O55" s="184">
        <v>3306</v>
      </c>
      <c r="P55" s="184">
        <v>1944</v>
      </c>
      <c r="Q55" s="184">
        <v>7888</v>
      </c>
      <c r="R55" s="184">
        <v>218672</v>
      </c>
    </row>
    <row r="56" spans="1:18" ht="47.25" customHeight="1">
      <c r="A56" s="183" t="s">
        <v>101</v>
      </c>
      <c r="B56" s="75">
        <v>2320</v>
      </c>
      <c r="C56" s="184">
        <v>56</v>
      </c>
      <c r="D56" s="184">
        <v>0</v>
      </c>
      <c r="E56" s="184">
        <v>0</v>
      </c>
      <c r="F56" s="184">
        <v>0</v>
      </c>
      <c r="G56" s="184">
        <v>0</v>
      </c>
      <c r="H56" s="184">
        <v>0</v>
      </c>
      <c r="I56" s="184">
        <v>0</v>
      </c>
      <c r="J56" s="184">
        <v>0</v>
      </c>
      <c r="K56" s="184">
        <v>0</v>
      </c>
      <c r="L56" s="184">
        <v>0</v>
      </c>
      <c r="M56" s="184">
        <v>56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</row>
    <row r="57" spans="1:18" ht="27.75" customHeight="1">
      <c r="A57" s="183" t="s">
        <v>84</v>
      </c>
      <c r="B57" s="75">
        <v>2330</v>
      </c>
      <c r="C57" s="184">
        <v>114027</v>
      </c>
      <c r="D57" s="184">
        <v>152</v>
      </c>
      <c r="E57" s="184">
        <v>0</v>
      </c>
      <c r="F57" s="184">
        <v>0</v>
      </c>
      <c r="G57" s="184">
        <v>4</v>
      </c>
      <c r="H57" s="184">
        <v>4</v>
      </c>
      <c r="I57" s="184">
        <v>0</v>
      </c>
      <c r="J57" s="184">
        <v>0</v>
      </c>
      <c r="K57" s="184">
        <v>148</v>
      </c>
      <c r="L57" s="184">
        <v>91594</v>
      </c>
      <c r="M57" s="184">
        <v>22186</v>
      </c>
      <c r="N57" s="184">
        <v>40</v>
      </c>
      <c r="O57" s="184">
        <v>54</v>
      </c>
      <c r="P57" s="184">
        <v>38</v>
      </c>
      <c r="Q57" s="184">
        <v>1</v>
      </c>
      <c r="R57" s="184">
        <v>0</v>
      </c>
    </row>
    <row r="58" spans="1:18" ht="25.5">
      <c r="A58" s="183" t="s">
        <v>85</v>
      </c>
      <c r="B58" s="75">
        <v>2340</v>
      </c>
      <c r="C58" s="184">
        <v>425560</v>
      </c>
      <c r="D58" s="184">
        <v>330316</v>
      </c>
      <c r="E58" s="184">
        <v>128799</v>
      </c>
      <c r="F58" s="184">
        <v>12315</v>
      </c>
      <c r="G58" s="184">
        <v>183709</v>
      </c>
      <c r="H58" s="184">
        <v>183709</v>
      </c>
      <c r="I58" s="184">
        <v>0</v>
      </c>
      <c r="J58" s="184">
        <v>0</v>
      </c>
      <c r="K58" s="184">
        <v>17808</v>
      </c>
      <c r="L58" s="184">
        <v>25822</v>
      </c>
      <c r="M58" s="184">
        <v>6296</v>
      </c>
      <c r="N58" s="184">
        <v>3277</v>
      </c>
      <c r="O58" s="184">
        <v>2240</v>
      </c>
      <c r="P58" s="184">
        <v>1159</v>
      </c>
      <c r="Q58" s="184">
        <v>7880</v>
      </c>
      <c r="R58" s="184">
        <v>49729</v>
      </c>
    </row>
    <row r="59" spans="1:18" ht="54.75" customHeight="1">
      <c r="A59" s="183" t="s">
        <v>114</v>
      </c>
      <c r="B59" s="75">
        <v>2350</v>
      </c>
      <c r="C59" s="184">
        <v>947267</v>
      </c>
      <c r="D59" s="184">
        <v>765400</v>
      </c>
      <c r="E59" s="184">
        <v>441427</v>
      </c>
      <c r="F59" s="184">
        <v>46238</v>
      </c>
      <c r="G59" s="184">
        <v>295992</v>
      </c>
      <c r="H59" s="184">
        <v>295788</v>
      </c>
      <c r="I59" s="184">
        <v>0</v>
      </c>
      <c r="J59" s="184">
        <v>0</v>
      </c>
      <c r="K59" s="184">
        <v>27981</v>
      </c>
      <c r="L59" s="184">
        <v>6280</v>
      </c>
      <c r="M59" s="184">
        <v>2363</v>
      </c>
      <c r="N59" s="184">
        <v>3262</v>
      </c>
      <c r="O59" s="184">
        <v>1012</v>
      </c>
      <c r="P59" s="184">
        <v>747</v>
      </c>
      <c r="Q59" s="184">
        <v>7</v>
      </c>
      <c r="R59" s="184">
        <v>168943</v>
      </c>
    </row>
    <row r="60" spans="1:18" ht="32.25" customHeight="1">
      <c r="A60" s="183" t="s">
        <v>230</v>
      </c>
      <c r="B60" s="75">
        <v>2351</v>
      </c>
      <c r="C60" s="184">
        <v>0</v>
      </c>
      <c r="D60" s="184">
        <v>0</v>
      </c>
      <c r="E60" s="184">
        <v>0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</row>
    <row r="61" spans="1:18" ht="26.25" customHeight="1">
      <c r="A61" s="183" t="s">
        <v>231</v>
      </c>
      <c r="B61" s="75">
        <v>2352</v>
      </c>
      <c r="C61" s="184">
        <v>4555</v>
      </c>
      <c r="D61" s="184">
        <v>4555</v>
      </c>
      <c r="E61" s="184">
        <v>0</v>
      </c>
      <c r="F61" s="184">
        <v>0</v>
      </c>
      <c r="G61" s="184">
        <v>4043</v>
      </c>
      <c r="H61" s="184">
        <v>4043</v>
      </c>
      <c r="I61" s="184">
        <v>0</v>
      </c>
      <c r="J61" s="184">
        <v>0</v>
      </c>
      <c r="K61" s="184">
        <v>512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</row>
    <row r="62" spans="1:18" ht="20.25" customHeight="1">
      <c r="A62" s="175" t="s">
        <v>53</v>
      </c>
      <c r="B62" s="75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</row>
    <row r="63" spans="1:18" ht="81.75" customHeight="1">
      <c r="A63" s="175" t="s">
        <v>242</v>
      </c>
      <c r="B63" s="11">
        <v>2375</v>
      </c>
      <c r="C63" s="184">
        <v>35491107</v>
      </c>
      <c r="D63" s="184">
        <v>32353367</v>
      </c>
      <c r="E63" s="184">
        <v>12780909</v>
      </c>
      <c r="F63" s="184">
        <v>1317596</v>
      </c>
      <c r="G63" s="184">
        <v>16588608</v>
      </c>
      <c r="H63" s="184">
        <v>16584258</v>
      </c>
      <c r="I63" s="184">
        <v>1080801</v>
      </c>
      <c r="J63" s="184">
        <v>1080736</v>
      </c>
      <c r="K63" s="184">
        <v>1903049</v>
      </c>
      <c r="L63" s="184">
        <v>320201</v>
      </c>
      <c r="M63" s="184">
        <v>79778</v>
      </c>
      <c r="N63" s="184">
        <v>59536</v>
      </c>
      <c r="O63" s="184">
        <v>130900</v>
      </c>
      <c r="P63" s="184">
        <v>109756</v>
      </c>
      <c r="Q63" s="184">
        <v>93901</v>
      </c>
      <c r="R63" s="184">
        <v>2453424</v>
      </c>
    </row>
    <row r="64" spans="1:18" ht="12.75" customHeight="1">
      <c r="A64" s="175"/>
      <c r="B64" s="218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</row>
    <row r="65" spans="1:18" ht="14.25">
      <c r="A65" s="183" t="s">
        <v>137</v>
      </c>
      <c r="B65" s="90">
        <v>2376</v>
      </c>
      <c r="C65" s="184">
        <v>11631</v>
      </c>
      <c r="D65" s="184">
        <v>5795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5795</v>
      </c>
      <c r="L65" s="184">
        <v>1489</v>
      </c>
      <c r="M65" s="184">
        <v>4347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</row>
    <row r="66" spans="1:18" ht="50.25" customHeight="1">
      <c r="A66" s="183" t="s">
        <v>187</v>
      </c>
      <c r="B66" s="215">
        <v>2377</v>
      </c>
      <c r="C66" s="184">
        <v>2003412</v>
      </c>
      <c r="D66" s="184">
        <v>1716060</v>
      </c>
      <c r="E66" s="184">
        <v>167467</v>
      </c>
      <c r="F66" s="184">
        <v>14457</v>
      </c>
      <c r="G66" s="184">
        <v>1368878</v>
      </c>
      <c r="H66" s="184">
        <v>1368858</v>
      </c>
      <c r="I66" s="184">
        <v>43773</v>
      </c>
      <c r="J66" s="184">
        <v>43741</v>
      </c>
      <c r="K66" s="184">
        <v>135942</v>
      </c>
      <c r="L66" s="184">
        <v>30577</v>
      </c>
      <c r="M66" s="184">
        <v>5306</v>
      </c>
      <c r="N66" s="184">
        <v>2476</v>
      </c>
      <c r="O66" s="184">
        <v>1138</v>
      </c>
      <c r="P66" s="184">
        <v>1018</v>
      </c>
      <c r="Q66" s="184">
        <v>0</v>
      </c>
      <c r="R66" s="184">
        <v>247855</v>
      </c>
    </row>
    <row r="67" spans="1:18" ht="14.25">
      <c r="A67" s="183" t="s">
        <v>198</v>
      </c>
      <c r="B67" s="215">
        <v>2378</v>
      </c>
      <c r="C67" s="184">
        <v>33476064</v>
      </c>
      <c r="D67" s="184">
        <v>30631512</v>
      </c>
      <c r="E67" s="184">
        <v>12613442</v>
      </c>
      <c r="F67" s="184">
        <v>1303139</v>
      </c>
      <c r="G67" s="184">
        <v>15219730</v>
      </c>
      <c r="H67" s="184">
        <v>15215400</v>
      </c>
      <c r="I67" s="184">
        <v>1037028</v>
      </c>
      <c r="J67" s="184">
        <v>1036995</v>
      </c>
      <c r="K67" s="184">
        <v>1761312</v>
      </c>
      <c r="L67" s="184">
        <v>288135</v>
      </c>
      <c r="M67" s="184">
        <v>70125</v>
      </c>
      <c r="N67" s="184">
        <v>57060</v>
      </c>
      <c r="O67" s="184">
        <v>129762</v>
      </c>
      <c r="P67" s="184">
        <v>108738</v>
      </c>
      <c r="Q67" s="184">
        <v>93901</v>
      </c>
      <c r="R67" s="184">
        <v>2205569</v>
      </c>
    </row>
    <row r="68" spans="1:18" ht="14.25">
      <c r="A68" s="214" t="s">
        <v>129</v>
      </c>
      <c r="B68" s="215">
        <v>2379</v>
      </c>
      <c r="C68" s="184">
        <v>241295</v>
      </c>
      <c r="D68" s="184">
        <v>170024</v>
      </c>
      <c r="E68" s="184">
        <v>54234</v>
      </c>
      <c r="F68" s="184">
        <v>5919</v>
      </c>
      <c r="G68" s="184">
        <v>106359</v>
      </c>
      <c r="H68" s="184">
        <v>106359</v>
      </c>
      <c r="I68" s="184">
        <v>0</v>
      </c>
      <c r="J68" s="184">
        <v>0</v>
      </c>
      <c r="K68" s="184">
        <v>9431</v>
      </c>
      <c r="L68" s="184">
        <v>2895</v>
      </c>
      <c r="M68" s="184">
        <v>2080</v>
      </c>
      <c r="N68" s="184">
        <v>471</v>
      </c>
      <c r="O68" s="184">
        <v>4</v>
      </c>
      <c r="P68" s="184">
        <v>4</v>
      </c>
      <c r="Q68" s="184">
        <v>0</v>
      </c>
      <c r="R68" s="184">
        <v>65821</v>
      </c>
    </row>
    <row r="69" spans="1:18" ht="15">
      <c r="A69" s="219" t="s">
        <v>26</v>
      </c>
      <c r="B69" s="75">
        <v>2395</v>
      </c>
      <c r="C69" s="184">
        <v>620141490</v>
      </c>
      <c r="D69" s="184">
        <v>509380715</v>
      </c>
      <c r="E69" s="184">
        <v>151847713</v>
      </c>
      <c r="F69" s="184">
        <v>16249453</v>
      </c>
      <c r="G69" s="184">
        <v>297653730</v>
      </c>
      <c r="H69" s="184">
        <v>297545823</v>
      </c>
      <c r="I69" s="184">
        <v>37858054</v>
      </c>
      <c r="J69" s="184">
        <v>37844110</v>
      </c>
      <c r="K69" s="184">
        <v>22021218</v>
      </c>
      <c r="L69" s="184">
        <v>16067270</v>
      </c>
      <c r="M69" s="184">
        <v>4698233</v>
      </c>
      <c r="N69" s="184">
        <v>5978347</v>
      </c>
      <c r="O69" s="184">
        <v>995364</v>
      </c>
      <c r="P69" s="184">
        <v>844092</v>
      </c>
      <c r="Q69" s="184">
        <v>500008</v>
      </c>
      <c r="R69" s="184">
        <v>82521553</v>
      </c>
    </row>
    <row r="70" spans="1:17" ht="12.75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</row>
    <row r="71" spans="1:18" ht="25.5">
      <c r="A71" s="19" t="s">
        <v>243</v>
      </c>
      <c r="B71" s="11">
        <v>2396</v>
      </c>
      <c r="C71" s="154">
        <v>40364</v>
      </c>
      <c r="D71" s="220" t="s">
        <v>156</v>
      </c>
      <c r="E71" s="220" t="s">
        <v>156</v>
      </c>
      <c r="F71" s="220" t="s">
        <v>156</v>
      </c>
      <c r="G71" s="220" t="s">
        <v>156</v>
      </c>
      <c r="H71" s="220" t="s">
        <v>156</v>
      </c>
      <c r="I71" s="220" t="s">
        <v>156</v>
      </c>
      <c r="J71" s="220" t="s">
        <v>156</v>
      </c>
      <c r="K71" s="220" t="s">
        <v>156</v>
      </c>
      <c r="L71" s="220" t="s">
        <v>156</v>
      </c>
      <c r="M71" s="220" t="s">
        <v>156</v>
      </c>
      <c r="N71" s="220" t="s">
        <v>156</v>
      </c>
      <c r="O71" s="220" t="s">
        <v>156</v>
      </c>
      <c r="P71" s="220" t="s">
        <v>156</v>
      </c>
      <c r="Q71" s="220" t="s">
        <v>156</v>
      </c>
      <c r="R71" s="220" t="s">
        <v>156</v>
      </c>
    </row>
  </sheetData>
  <sheetProtection/>
  <mergeCells count="22">
    <mergeCell ref="A2:R2"/>
    <mergeCell ref="A5:A9"/>
    <mergeCell ref="B5:B9"/>
    <mergeCell ref="D6:K6"/>
    <mergeCell ref="C5:C9"/>
    <mergeCell ref="D5:R5"/>
    <mergeCell ref="A70:Q70"/>
    <mergeCell ref="M6:M9"/>
    <mergeCell ref="O6:O9"/>
    <mergeCell ref="G8:G9"/>
    <mergeCell ref="E8:F8"/>
    <mergeCell ref="Q6:Q9"/>
    <mergeCell ref="K8:K9"/>
    <mergeCell ref="N6:N9"/>
    <mergeCell ref="J8:J9"/>
    <mergeCell ref="P6:P9"/>
    <mergeCell ref="E7:K7"/>
    <mergeCell ref="I8:I9"/>
    <mergeCell ref="L6:L9"/>
    <mergeCell ref="D7:D9"/>
    <mergeCell ref="R6:R9"/>
    <mergeCell ref="H8:H9"/>
  </mergeCells>
  <printOptions horizontalCentered="1"/>
  <pageMargins left="0" right="0" top="0" bottom="0" header="0" footer="0"/>
  <pageSetup fitToHeight="0" horizontalDpi="600" verticalDpi="600" orientation="landscape" paperSize="9" scale="40" r:id="rId1"/>
  <rowBreaks count="1" manualBreakCount="1">
    <brk id="4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Шилкина Лариса Викторовна</cp:lastModifiedBy>
  <cp:lastPrinted>2019-09-14T13:43:50Z</cp:lastPrinted>
  <dcterms:created xsi:type="dcterms:W3CDTF">2002-12-09T13:40:28Z</dcterms:created>
  <dcterms:modified xsi:type="dcterms:W3CDTF">2019-09-30T11:52:21Z</dcterms:modified>
  <cp:category/>
  <cp:version/>
  <cp:contentType/>
  <cp:contentStatus/>
</cp:coreProperties>
</file>