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0" activeTab="2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'P3'!$B$1:$B$68</definedName>
    <definedName name="_xlnm._FilterDatabase" localSheetId="16" hidden="1">'Р5'!$B$1:$B$98</definedName>
    <definedName name="_xlnm.Print_Titles" localSheetId="1">'P1'!$5:$11</definedName>
    <definedName name="_xlnm.Print_Titles" localSheetId="2">'Р2'!$5:$11</definedName>
    <definedName name="_xlnm.Print_Area" localSheetId="1">'P1'!$A$1:$R$28</definedName>
    <definedName name="_xlnm.Print_Area" localSheetId="14">'P3'!$A$1:$R$72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5">'Р4'!$A$1:$G$18</definedName>
    <definedName name="_xlnm.Print_Area" localSheetId="16">'Р5'!$A$1:$O$106</definedName>
  </definedNames>
  <calcPr fullCalcOnLoad="1"/>
</workbook>
</file>

<file path=xl/sharedStrings.xml><?xml version="1.0" encoding="utf-8"?>
<sst xmlns="http://schemas.openxmlformats.org/spreadsheetml/2006/main" count="665" uniqueCount="452">
  <si>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</si>
  <si>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</si>
  <si>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</si>
  <si>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</si>
  <si>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</si>
  <si>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</si>
  <si>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</si>
  <si>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</si>
  <si>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</si>
  <si>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</si>
  <si>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</si>
  <si>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</si>
  <si>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</si>
  <si>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</si>
  <si>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</si>
  <si>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</si>
  <si>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</si>
  <si>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</si>
  <si>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</si>
  <si>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</si>
  <si>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</si>
  <si>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</si>
  <si>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</si>
  <si>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</si>
  <si>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</si>
  <si>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</si>
  <si>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</si>
  <si>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</si>
  <si>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</si>
  <si>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</si>
  <si>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</si>
  <si>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</si>
  <si>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</si>
  <si>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</si>
  <si>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</si>
  <si>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</si>
  <si>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</si>
  <si>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</si>
  <si>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</si>
  <si>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</si>
  <si>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</si>
  <si>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</si>
  <si>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</si>
  <si>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</si>
  <si>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</si>
  <si>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</si>
  <si>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</si>
  <si>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</si>
  <si>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</si>
  <si>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</si>
  <si>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</si>
  <si>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</si>
  <si>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</si>
  <si>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</si>
  <si>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</si>
  <si>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</si>
  <si>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</si>
  <si>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</si>
  <si>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</si>
  <si>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</si>
  <si>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</si>
  <si>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</si>
  <si>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</si>
  <si>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</si>
  <si>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</si>
  <si>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</si>
  <si>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</si>
  <si>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</si>
  <si>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</si>
  <si>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</si>
  <si>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</si>
  <si>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</si>
  <si>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</si>
  <si>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</si>
  <si>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</si>
  <si>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</si>
  <si>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</si>
  <si>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</si>
  <si>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</si>
  <si>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</si>
  <si>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</si>
  <si>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</si>
  <si>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</si>
  <si>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</si>
  <si>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</si>
  <si>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</si>
  <si>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</si>
  <si>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</si>
  <si>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</si>
  <si>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</si>
  <si>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</si>
  <si>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</si>
  <si>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</si>
  <si>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</si>
  <si>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</si>
  <si>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</si>
  <si>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</si>
  <si>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</si>
  <si>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</si>
  <si>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</si>
  <si>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</si>
  <si>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</si>
  <si>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</si>
  <si>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</si>
  <si>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</si>
  <si>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</si>
  <si>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</si>
  <si>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</si>
  <si>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</si>
  <si>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</si>
  <si>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</si>
  <si>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</si>
  <si>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</si>
  <si>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</si>
  <si>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</si>
  <si>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</si>
  <si>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</si>
  <si>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</si>
  <si>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</si>
  <si>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</si>
  <si>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</si>
  <si>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</si>
  <si>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</si>
  <si>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</si>
  <si>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</si>
  <si>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</si>
  <si>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</si>
  <si>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</si>
  <si>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</si>
  <si>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</si>
  <si>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</si>
  <si>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</si>
  <si>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</si>
  <si>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</si>
  <si>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</si>
  <si>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</si>
  <si>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</si>
  <si>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</si>
  <si>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</si>
  <si>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</si>
  <si>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</si>
  <si>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</si>
  <si>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</si>
  <si>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</si>
  <si>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</si>
  <si>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</si>
  <si>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</si>
  <si>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</si>
  <si>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</si>
  <si>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</si>
  <si>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</si>
  <si>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</si>
  <si>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</si>
  <si>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</si>
  <si>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</si>
  <si>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r>
      <t>СПРАВОЧНО:</t>
    </r>
    <r>
      <rPr>
        <sz val="14"/>
        <rFont val="Arial Cyr"/>
        <family val="2"/>
      </rPr>
      <t xml:space="preserve">
Сумма неуплаченных процентов за пользование бюджетными средствами</t>
    </r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</si>
  <si>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</si>
  <si>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</si>
  <si>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</si>
  <si>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</si>
  <si>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</si>
  <si>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</si>
  <si>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</si>
  <si>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</si>
  <si>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Москва</t>
  </si>
  <si>
    <t>Управление ФНС России по г. Москве</t>
  </si>
  <si>
    <t>31-го числа месяца, следующего за отчетным периодом</t>
  </si>
  <si>
    <t>Приложение № 1
к приказу ФНС России
от 14.07.2017
№ ММВ-7-1/551</t>
  </si>
  <si>
    <t>от 14.07.2017</t>
  </si>
  <si>
    <t>№ ММВ-7-1/551</t>
  </si>
  <si>
    <t>ФНС России по г.Москве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</si>
  <si>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</si>
  <si>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</si>
  <si>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</si>
  <si>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</si>
  <si>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</si>
  <si>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</si>
  <si>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</si>
  <si>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</si>
  <si>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</si>
  <si>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</si>
  <si>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</si>
  <si>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</si>
  <si>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</si>
  <si>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</si>
  <si>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</si>
  <si>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</si>
  <si>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</si>
  <si>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</si>
  <si>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</si>
  <si>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</si>
  <si>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</si>
  <si>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</si>
  <si>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</si>
  <si>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</si>
  <si>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</si>
  <si>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</si>
  <si>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</si>
  <si>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</si>
  <si>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</si>
  <si>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</si>
  <si>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</si>
  <si>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</si>
  <si>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</si>
  <si>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</si>
  <si>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</si>
  <si>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</si>
  <si>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</si>
  <si>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</si>
  <si>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</si>
  <si>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</si>
  <si>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</si>
  <si>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</si>
  <si>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</si>
  <si>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</si>
  <si>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</si>
  <si>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</si>
  <si>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</si>
  <si>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</si>
  <si>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</si>
  <si>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</si>
  <si>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</si>
  <si>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</si>
  <si>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</si>
  <si>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</si>
  <si>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</si>
  <si>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</si>
  <si>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</si>
  <si>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</si>
  <si>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</si>
  <si>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</si>
  <si>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</si>
  <si>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</si>
  <si>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</si>
  <si>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</si>
  <si>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</si>
  <si>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</si>
  <si>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</si>
  <si>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</si>
  <si>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</si>
  <si>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</si>
  <si>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</si>
  <si>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</si>
  <si>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</si>
  <si>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</si>
  <si>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</si>
  <si>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</si>
  <si>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</si>
  <si>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</si>
  <si>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</si>
  <si>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</si>
  <si>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</si>
  <si>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</si>
  <si>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</si>
  <si>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</si>
  <si>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</si>
  <si>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</si>
  <si>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</si>
  <si>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</si>
  <si>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Уплачено процентов за несвоевременный возврат</t>
  </si>
  <si>
    <t>2396</t>
  </si>
  <si>
    <t>2400</t>
  </si>
  <si>
    <t>2405</t>
  </si>
  <si>
    <t>2410</t>
  </si>
  <si>
    <t>2415</t>
  </si>
  <si>
    <t>2420</t>
  </si>
  <si>
    <t>2425</t>
  </si>
  <si>
    <t>XXX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</si>
  <si>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</si>
  <si>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</si>
  <si>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</si>
  <si>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</si>
  <si>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</si>
  <si>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</si>
  <si>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</si>
  <si>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</si>
  <si>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</si>
  <si>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</si>
  <si>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</si>
  <si>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</si>
  <si>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</si>
  <si>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</si>
  <si>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</si>
  <si>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</si>
  <si>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</si>
  <si>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</si>
  <si>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</si>
  <si>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</si>
  <si>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</si>
  <si>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</si>
  <si>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</si>
  <si>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</si>
  <si>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</si>
  <si>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</si>
  <si>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</si>
  <si>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</si>
  <si>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</si>
  <si>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</si>
  <si>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</si>
  <si>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</si>
  <si>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</si>
  <si>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</si>
  <si>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</si>
  <si>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</si>
  <si>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</si>
  <si>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</si>
  <si>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</si>
  <si>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</si>
  <si>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</si>
  <si>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</si>
  <si>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</si>
  <si>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</si>
  <si>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</si>
  <si>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</si>
  <si>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</si>
  <si>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</si>
  <si>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</si>
  <si>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</si>
  <si>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</si>
  <si>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</si>
  <si>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</si>
  <si>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</si>
  <si>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</si>
  <si>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</si>
  <si>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</si>
  <si>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</si>
  <si>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</si>
  <si>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</si>
  <si>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</si>
  <si>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</si>
  <si>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</si>
  <si>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</si>
  <si>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</si>
  <si>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</si>
  <si>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</si>
  <si>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</si>
  <si>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</si>
  <si>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</si>
  <si>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</si>
  <si>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</si>
  <si>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</si>
  <si>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</si>
  <si>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</si>
  <si>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</si>
  <si>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</si>
  <si>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</si>
  <si>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</si>
  <si>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</si>
  <si>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</si>
  <si>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</si>
  <si>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</si>
  <si>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</si>
  <si>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</si>
  <si>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</si>
  <si>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</si>
  <si>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</si>
  <si>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</si>
  <si>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</si>
  <si>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</si>
  <si>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</si>
  <si>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</si>
  <si>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</si>
  <si>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</si>
  <si>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</si>
  <si>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</si>
  <si>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</si>
  <si>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</si>
  <si>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</si>
  <si>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</si>
  <si>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</si>
  <si>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</si>
  <si>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</si>
  <si>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</si>
  <si>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</si>
  <si>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</si>
  <si>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</si>
  <si>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</si>
  <si>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</si>
  <si>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</si>
  <si>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</si>
  <si>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4200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</si>
  <si>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</si>
  <si>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</si>
  <si>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</si>
  <si>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</si>
  <si>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</si>
  <si>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</si>
  <si>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</si>
  <si>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</si>
  <si>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</si>
  <si>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</si>
  <si>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</si>
  <si>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</si>
  <si>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</si>
  <si>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</si>
  <si>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</si>
  <si>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</si>
  <si>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</si>
  <si>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</si>
  <si>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</si>
  <si>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</si>
  <si>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</si>
  <si>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</si>
  <si>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</si>
  <si>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</si>
  <si>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</si>
  <si>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</si>
  <si>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</si>
  <si>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</si>
  <si>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</si>
  <si>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</si>
  <si>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</si>
  <si>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</si>
  <si>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</si>
  <si>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</si>
  <si>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</si>
  <si>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</si>
  <si>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</si>
  <si>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</si>
  <si>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</si>
  <si>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</si>
  <si>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</si>
  <si>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</si>
  <si>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</si>
  <si>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</si>
  <si>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</si>
  <si>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</si>
  <si>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</si>
  <si>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</si>
  <si>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</si>
  <si>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</si>
  <si>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</si>
  <si>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</si>
  <si>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</si>
  <si>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</si>
  <si>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</si>
  <si>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</si>
  <si>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</si>
  <si>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</si>
  <si>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</si>
  <si>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</si>
  <si>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</si>
  <si>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</si>
  <si>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</si>
  <si>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</si>
  <si>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</si>
  <si>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__________________________________________________________</t>
  </si>
  <si>
    <t xml:space="preserve">Руководитель Управления </t>
  </si>
  <si>
    <t>М.В. Третьякова</t>
  </si>
  <si>
    <t>по состоянию на 01.01.2018  года</t>
  </si>
  <si>
    <t>"20" августа  2018</t>
  </si>
  <si>
    <t>Плотникова И.В. 33-32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</si>
</sst>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2"/>
    </font>
    <font>
      <sz val="16"/>
      <color indexed="8"/>
      <name val="Arial Cyr"/>
      <family val="2"/>
    </font>
    <font>
      <i/>
      <sz val="14"/>
      <name val="Arial Cyr"/>
      <family val="0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33" borderId="17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Continuous" vertical="top" wrapText="1"/>
    </xf>
    <xf numFmtId="0" fontId="25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7" xfId="0" applyFont="1" applyBorder="1" applyAlignment="1">
      <alignment horizontal="left" vertical="top" wrapText="1"/>
    </xf>
    <xf numFmtId="0" fontId="26" fillId="33" borderId="17" xfId="0" applyFont="1" applyFill="1" applyBorder="1" applyAlignment="1">
      <alignment horizontal="left" vertical="top" wrapText="1" indent="2"/>
    </xf>
    <xf numFmtId="0" fontId="0" fillId="33" borderId="17" xfId="0" applyFont="1" applyFill="1" applyBorder="1" applyAlignment="1">
      <alignment horizontal="left" vertical="top" wrapText="1" indent="2"/>
    </xf>
    <xf numFmtId="0" fontId="26" fillId="33" borderId="17" xfId="0" applyFont="1" applyFill="1" applyBorder="1" applyAlignment="1">
      <alignment horizontal="left" vertical="top" wrapText="1" indent="2"/>
    </xf>
    <xf numFmtId="0" fontId="7" fillId="0" borderId="17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7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left" wrapText="1" indent="2"/>
    </xf>
    <xf numFmtId="0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 indent="2"/>
    </xf>
    <xf numFmtId="0" fontId="18" fillId="0" borderId="23" xfId="0" applyFont="1" applyBorder="1" applyAlignment="1">
      <alignment horizontal="left" wrapText="1" indent="4"/>
    </xf>
    <xf numFmtId="0" fontId="18" fillId="0" borderId="23" xfId="0" applyFont="1" applyBorder="1" applyAlignment="1">
      <alignment horizontal="left" wrapText="1" indent="6"/>
    </xf>
    <xf numFmtId="0" fontId="18" fillId="33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4" fillId="33" borderId="21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left" vertical="top" wrapText="1" indent="4"/>
    </xf>
    <xf numFmtId="0" fontId="23" fillId="33" borderId="17" xfId="0" applyFont="1" applyFill="1" applyBorder="1" applyAlignment="1">
      <alignment horizontal="left" vertical="top" wrapText="1" indent="5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left" wrapText="1" indent="1"/>
    </xf>
    <xf numFmtId="0" fontId="23" fillId="33" borderId="17" xfId="0" applyFont="1" applyFill="1" applyBorder="1" applyAlignment="1">
      <alignment horizontal="left" vertical="center" wrapText="1" indent="4"/>
    </xf>
    <xf numFmtId="0" fontId="23" fillId="33" borderId="17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 indent="3"/>
    </xf>
    <xf numFmtId="0" fontId="23" fillId="33" borderId="17" xfId="0" applyFont="1" applyFill="1" applyBorder="1" applyAlignment="1">
      <alignment horizontal="left" wrapText="1" indent="3"/>
    </xf>
    <xf numFmtId="0" fontId="23" fillId="33" borderId="17" xfId="0" applyFont="1" applyFill="1" applyBorder="1" applyAlignment="1">
      <alignment horizontal="left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top" wrapText="1" indent="1"/>
    </xf>
    <xf numFmtId="0" fontId="23" fillId="33" borderId="17" xfId="0" applyFont="1" applyFill="1" applyBorder="1" applyAlignment="1">
      <alignment horizontal="left" vertical="top" wrapText="1" indent="2"/>
    </xf>
    <xf numFmtId="0" fontId="36" fillId="33" borderId="17" xfId="0" applyFont="1" applyFill="1" applyBorder="1" applyAlignment="1">
      <alignment horizontal="left" vertical="top" wrapText="1" indent="1"/>
    </xf>
    <xf numFmtId="0" fontId="23" fillId="33" borderId="17" xfId="0" applyFont="1" applyFill="1" applyBorder="1" applyAlignment="1">
      <alignment horizontal="left" wrapText="1" indent="4"/>
    </xf>
    <xf numFmtId="0" fontId="24" fillId="33" borderId="2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wrapText="1" indent="2"/>
    </xf>
    <xf numFmtId="2" fontId="23" fillId="33" borderId="17" xfId="0" applyNumberFormat="1" applyFont="1" applyFill="1" applyBorder="1" applyAlignment="1">
      <alignment horizontal="left" vertical="top" wrapText="1" indent="3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0" fillId="33" borderId="17" xfId="0" applyFont="1" applyFill="1" applyBorder="1" applyAlignment="1">
      <alignment horizontal="center" vertical="center" wrapText="1" shrinkToFi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ill="1" applyAlignment="1">
      <alignment/>
    </xf>
    <xf numFmtId="0" fontId="30" fillId="33" borderId="17" xfId="0" applyFont="1" applyFill="1" applyBorder="1" applyAlignment="1">
      <alignment horizontal="center" vertical="center" shrinkToFit="1"/>
    </xf>
    <xf numFmtId="0" fontId="27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23" fillId="33" borderId="2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justify" vertical="top" wrapText="1"/>
    </xf>
    <xf numFmtId="0" fontId="23" fillId="33" borderId="17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center" wrapText="1" shrinkToFit="1"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2" fillId="33" borderId="26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/>
    </xf>
    <xf numFmtId="3" fontId="26" fillId="33" borderId="17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 horizontal="center" vertical="center"/>
    </xf>
    <xf numFmtId="0" fontId="32" fillId="33" borderId="0" xfId="0" applyFont="1" applyFill="1" applyAlignment="1" quotePrefix="1">
      <alignment horizontal="left"/>
    </xf>
    <xf numFmtId="0" fontId="0" fillId="34" borderId="17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3" fontId="0" fillId="34" borderId="17" xfId="0" applyNumberFormat="1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 vertical="top" wrapText="1"/>
    </xf>
    <xf numFmtId="3" fontId="23" fillId="0" borderId="23" xfId="0" applyNumberFormat="1" applyFont="1" applyBorder="1" applyAlignment="1">
      <alignment horizontal="right" wrapText="1"/>
    </xf>
    <xf numFmtId="49" fontId="23" fillId="0" borderId="23" xfId="0" applyNumberFormat="1" applyFont="1" applyBorder="1" applyAlignment="1">
      <alignment horizontal="left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left" wrapText="1" inden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 indent="2"/>
    </xf>
    <xf numFmtId="0" fontId="0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wrapText="1" indent="1"/>
    </xf>
    <xf numFmtId="0" fontId="3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 indent="3"/>
    </xf>
    <xf numFmtId="0" fontId="0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wrapText="1" indent="1" shrinkToFit="1"/>
    </xf>
    <xf numFmtId="0" fontId="0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left" wrapText="1" indent="4"/>
    </xf>
    <xf numFmtId="0" fontId="0" fillId="0" borderId="23" xfId="0" applyFont="1" applyFill="1" applyBorder="1" applyAlignment="1">
      <alignment horizontal="left" wrapText="1" indent="6"/>
    </xf>
    <xf numFmtId="0" fontId="7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left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31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1"/>
    </xf>
    <xf numFmtId="0" fontId="15" fillId="0" borderId="32" xfId="0" applyFont="1" applyBorder="1" applyAlignment="1">
      <alignment horizontal="left" vertical="top" wrapText="1" indent="1"/>
    </xf>
    <xf numFmtId="0" fontId="15" fillId="0" borderId="22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21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8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10" fillId="0" borderId="36" xfId="0" applyFont="1" applyBorder="1" applyAlignment="1">
      <alignment vertical="top" wrapText="1"/>
    </xf>
    <xf numFmtId="0" fontId="15" fillId="0" borderId="32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7" fillId="0" borderId="17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left" vertical="top" wrapText="1"/>
    </xf>
    <xf numFmtId="0" fontId="18" fillId="33" borderId="26" xfId="0" applyFont="1" applyFill="1" applyBorder="1" applyAlignment="1">
      <alignment horizontal="left" vertical="top" wrapText="1"/>
    </xf>
    <xf numFmtId="0" fontId="0" fillId="33" borderId="26" xfId="0" applyFill="1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right" vertical="top" wrapText="1"/>
    </xf>
    <xf numFmtId="0" fontId="0" fillId="33" borderId="24" xfId="0" applyFill="1" applyBorder="1" applyAlignment="1">
      <alignment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0" fillId="33" borderId="37" xfId="0" applyFont="1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30" fillId="33" borderId="21" xfId="0" applyFont="1" applyFill="1" applyBorder="1" applyAlignment="1">
      <alignment horizontal="center" vertical="center" wrapText="1" shrinkToFit="1"/>
    </xf>
    <xf numFmtId="0" fontId="30" fillId="33" borderId="27" xfId="0" applyFont="1" applyFill="1" applyBorder="1" applyAlignment="1">
      <alignment horizontal="center" vertical="center" wrapText="1" shrinkToFit="1"/>
    </xf>
    <xf numFmtId="0" fontId="2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/>
    </xf>
    <xf numFmtId="0" fontId="30" fillId="33" borderId="20" xfId="0" applyFont="1" applyFill="1" applyBorder="1" applyAlignment="1" quotePrefix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 quotePrefix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30" fillId="33" borderId="17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 shrinkToFit="1"/>
    </xf>
    <xf numFmtId="0" fontId="30" fillId="33" borderId="26" xfId="0" applyFont="1" applyFill="1" applyBorder="1" applyAlignment="1">
      <alignment horizontal="center" vertical="center" wrapText="1" shrinkToFit="1"/>
    </xf>
    <xf numFmtId="0" fontId="30" fillId="33" borderId="38" xfId="0" applyFont="1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30" fillId="33" borderId="26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C16" sqref="C16:D21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80" t="s">
        <v>167</v>
      </c>
      <c r="G1" s="280"/>
    </row>
    <row r="2" spans="1:7" ht="19.5" customHeight="1" thickBot="1">
      <c r="A2" s="260" t="s">
        <v>35</v>
      </c>
      <c r="B2" s="260"/>
      <c r="C2" s="260"/>
      <c r="D2" s="260"/>
      <c r="E2" s="260"/>
      <c r="F2" s="260"/>
      <c r="G2" s="260"/>
    </row>
    <row r="3" spans="1:7" ht="22.5" customHeight="1" thickTop="1">
      <c r="A3" s="281"/>
      <c r="B3" s="281"/>
      <c r="C3" s="281"/>
      <c r="D3" s="281"/>
      <c r="E3" s="281"/>
      <c r="F3" s="281"/>
      <c r="G3" s="281"/>
    </row>
    <row r="4" spans="1:7" ht="14.25" customHeight="1" thickBot="1">
      <c r="A4" s="241"/>
      <c r="B4" s="241"/>
      <c r="C4" s="241"/>
      <c r="D4" s="241"/>
      <c r="E4" s="241"/>
      <c r="F4" s="241"/>
      <c r="G4" s="241"/>
    </row>
    <row r="5" spans="1:7" ht="14.25" customHeight="1">
      <c r="A5" s="261"/>
      <c r="B5" s="274"/>
      <c r="C5" s="275"/>
      <c r="D5" s="275"/>
      <c r="E5" s="275"/>
      <c r="F5" s="275"/>
      <c r="G5" s="276"/>
    </row>
    <row r="6" spans="1:7" ht="29.25" customHeight="1">
      <c r="A6" s="261"/>
      <c r="B6" s="265" t="s">
        <v>36</v>
      </c>
      <c r="C6" s="266"/>
      <c r="D6" s="266"/>
      <c r="E6" s="266"/>
      <c r="F6" s="266"/>
      <c r="G6" s="267"/>
    </row>
    <row r="7" spans="1:7" ht="18.75" customHeight="1">
      <c r="A7" s="261"/>
      <c r="B7" s="232" t="s">
        <v>161</v>
      </c>
      <c r="C7" s="233"/>
      <c r="D7" s="233"/>
      <c r="E7" s="233"/>
      <c r="F7" s="233"/>
      <c r="G7" s="234"/>
    </row>
    <row r="8" spans="1:7" ht="23.25" customHeight="1">
      <c r="A8" s="261"/>
      <c r="B8" s="232" t="s">
        <v>162</v>
      </c>
      <c r="C8" s="233"/>
      <c r="D8" s="233"/>
      <c r="E8" s="233"/>
      <c r="F8" s="233"/>
      <c r="G8" s="234"/>
    </row>
    <row r="9" spans="1:7" ht="20.25" customHeight="1">
      <c r="A9" s="261"/>
      <c r="B9" s="232" t="s">
        <v>163</v>
      </c>
      <c r="C9" s="233"/>
      <c r="D9" s="233"/>
      <c r="E9" s="233"/>
      <c r="F9" s="233"/>
      <c r="G9" s="234"/>
    </row>
    <row r="10" spans="1:7" ht="18.75" customHeight="1">
      <c r="A10" s="261"/>
      <c r="B10" s="235"/>
      <c r="C10" s="236"/>
      <c r="D10" s="236"/>
      <c r="E10" s="236"/>
      <c r="F10" s="236"/>
      <c r="G10" s="237"/>
    </row>
    <row r="11" spans="1:7" ht="12.75" customHeight="1">
      <c r="A11" s="261"/>
      <c r="B11" s="268" t="s">
        <v>449</v>
      </c>
      <c r="C11" s="269"/>
      <c r="D11" s="269"/>
      <c r="E11" s="269"/>
      <c r="F11" s="269"/>
      <c r="G11" s="270"/>
    </row>
    <row r="12" spans="1:7" ht="14.25" customHeight="1" thickBot="1">
      <c r="A12" s="261"/>
      <c r="B12" s="271" t="s">
        <v>37</v>
      </c>
      <c r="C12" s="272"/>
      <c r="D12" s="272"/>
      <c r="E12" s="272"/>
      <c r="F12" s="272"/>
      <c r="G12" s="273"/>
    </row>
    <row r="13" spans="1:7" ht="15.75" customHeight="1">
      <c r="A13" s="241"/>
      <c r="B13" s="241"/>
      <c r="C13" s="241"/>
      <c r="D13" s="241"/>
      <c r="E13" s="241"/>
      <c r="F13" s="241"/>
      <c r="G13" s="241"/>
    </row>
    <row r="14" spans="1:7" ht="16.5" thickBot="1">
      <c r="A14" s="241"/>
      <c r="B14" s="241"/>
      <c r="C14" s="241"/>
      <c r="D14" s="241"/>
      <c r="E14" s="241"/>
      <c r="F14" s="241"/>
      <c r="G14" s="241"/>
    </row>
    <row r="15" spans="1:7" ht="39" customHeight="1" thickBot="1">
      <c r="A15" s="5"/>
      <c r="B15" s="8" t="s">
        <v>38</v>
      </c>
      <c r="C15" s="251" t="s">
        <v>39</v>
      </c>
      <c r="D15" s="253"/>
      <c r="E15" s="6"/>
      <c r="F15" s="8" t="s">
        <v>40</v>
      </c>
      <c r="G15" s="7" t="s">
        <v>41</v>
      </c>
    </row>
    <row r="16" spans="1:7" ht="42.75" customHeight="1">
      <c r="A16" s="261"/>
      <c r="B16" s="277" t="s">
        <v>42</v>
      </c>
      <c r="C16" s="242" t="s">
        <v>166</v>
      </c>
      <c r="D16" s="243"/>
      <c r="E16" s="248"/>
      <c r="F16" s="249" t="s">
        <v>32</v>
      </c>
      <c r="G16" s="250"/>
    </row>
    <row r="17" spans="1:7" ht="43.5" customHeight="1">
      <c r="A17" s="261"/>
      <c r="B17" s="278"/>
      <c r="C17" s="244"/>
      <c r="D17" s="245"/>
      <c r="E17" s="248"/>
      <c r="F17" s="254" t="s">
        <v>64</v>
      </c>
      <c r="G17" s="255"/>
    </row>
    <row r="18" spans="1:7" ht="33" customHeight="1">
      <c r="A18" s="261"/>
      <c r="B18" s="278"/>
      <c r="C18" s="244"/>
      <c r="D18" s="245"/>
      <c r="E18" s="248"/>
      <c r="F18" s="14"/>
      <c r="G18" s="15"/>
    </row>
    <row r="19" spans="1:7" ht="17.25" customHeight="1">
      <c r="A19" s="261"/>
      <c r="B19" s="278"/>
      <c r="C19" s="244"/>
      <c r="D19" s="245"/>
      <c r="E19" s="248"/>
      <c r="F19" s="258" t="s">
        <v>168</v>
      </c>
      <c r="G19" s="259"/>
    </row>
    <row r="20" spans="1:7" ht="23.25" customHeight="1">
      <c r="A20" s="261"/>
      <c r="B20" s="278"/>
      <c r="C20" s="244"/>
      <c r="D20" s="245"/>
      <c r="E20" s="248"/>
      <c r="F20" s="256" t="s">
        <v>169</v>
      </c>
      <c r="G20" s="257"/>
    </row>
    <row r="21" spans="1:7" ht="83.25" customHeight="1" thickBot="1">
      <c r="A21" s="261"/>
      <c r="B21" s="279"/>
      <c r="C21" s="246"/>
      <c r="D21" s="247"/>
      <c r="E21" s="248"/>
      <c r="F21" s="282" t="s">
        <v>47</v>
      </c>
      <c r="G21" s="283"/>
    </row>
    <row r="22" spans="1:7" ht="33" customHeight="1">
      <c r="A22" s="241"/>
      <c r="B22" s="241"/>
      <c r="C22" s="241"/>
      <c r="D22" s="241"/>
      <c r="E22" s="241"/>
      <c r="F22" s="241"/>
      <c r="G22" s="241"/>
    </row>
    <row r="23" spans="1:7" ht="16.5" thickBot="1">
      <c r="A23" s="241"/>
      <c r="B23" s="241"/>
      <c r="C23" s="241"/>
      <c r="D23" s="241"/>
      <c r="E23" s="241"/>
      <c r="F23" s="241"/>
      <c r="G23" s="241"/>
    </row>
    <row r="24" spans="1:7" ht="19.5" customHeight="1" thickBot="1">
      <c r="A24" s="2"/>
      <c r="B24" s="3"/>
      <c r="C24" s="9" t="s">
        <v>43</v>
      </c>
      <c r="D24" s="251" t="s">
        <v>44</v>
      </c>
      <c r="E24" s="252"/>
      <c r="F24" s="252"/>
      <c r="G24" s="253"/>
    </row>
    <row r="25" spans="1:7" ht="30" customHeight="1" thickBot="1">
      <c r="A25" s="1"/>
      <c r="B25" s="4" t="s">
        <v>45</v>
      </c>
      <c r="C25" s="76">
        <v>77</v>
      </c>
      <c r="D25" s="262" t="s">
        <v>164</v>
      </c>
      <c r="E25" s="263"/>
      <c r="F25" s="263"/>
      <c r="G25" s="264"/>
    </row>
    <row r="26" spans="1:7" ht="32.25" customHeight="1" thickBot="1">
      <c r="A26" s="1"/>
      <c r="B26" s="4" t="s">
        <v>46</v>
      </c>
      <c r="C26" s="76">
        <v>7700</v>
      </c>
      <c r="D26" s="238" t="s">
        <v>165</v>
      </c>
      <c r="E26" s="239"/>
      <c r="F26" s="239"/>
      <c r="G26" s="240"/>
    </row>
  </sheetData>
  <sheetProtection/>
  <mergeCells count="30">
    <mergeCell ref="B5:G5"/>
    <mergeCell ref="A13:G13"/>
    <mergeCell ref="C15:D15"/>
    <mergeCell ref="A16:A21"/>
    <mergeCell ref="B16:B21"/>
    <mergeCell ref="F1:G1"/>
    <mergeCell ref="A3:G3"/>
    <mergeCell ref="A4:G4"/>
    <mergeCell ref="F21:G21"/>
    <mergeCell ref="A14:G14"/>
    <mergeCell ref="F20:G20"/>
    <mergeCell ref="B7:G7"/>
    <mergeCell ref="F19:G19"/>
    <mergeCell ref="A2:G2"/>
    <mergeCell ref="A5:A12"/>
    <mergeCell ref="D25:G25"/>
    <mergeCell ref="B6:G6"/>
    <mergeCell ref="B8:G8"/>
    <mergeCell ref="B11:G11"/>
    <mergeCell ref="B12:G12"/>
    <mergeCell ref="B9:G9"/>
    <mergeCell ref="B10:G10"/>
    <mergeCell ref="D26:G26"/>
    <mergeCell ref="A23:G23"/>
    <mergeCell ref="C16:D21"/>
    <mergeCell ref="E16:E21"/>
    <mergeCell ref="F16:G16"/>
    <mergeCell ref="A22:G22"/>
    <mergeCell ref="D24:G24"/>
    <mergeCell ref="F17:G17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2.00390625" style="0" customWidth="1"/>
    <col min="6" max="6" width="10.375" style="0" customWidth="1"/>
    <col min="7" max="7" width="10.625" style="0" customWidth="1"/>
    <col min="8" max="8" width="9.25390625" style="0" bestFit="1" customWidth="1"/>
    <col min="9" max="9" width="21.00390625" style="0" customWidth="1"/>
    <col min="10" max="10" width="16.875" style="0" customWidth="1"/>
  </cols>
  <sheetData>
    <row r="2" ht="12.75">
      <c r="A2" s="41" t="s">
        <v>125</v>
      </c>
    </row>
    <row r="3" spans="1:10" ht="93.75" customHeight="1">
      <c r="A3" s="40"/>
      <c r="B3" s="55" t="s">
        <v>7</v>
      </c>
      <c r="C3" s="56" t="s">
        <v>57</v>
      </c>
      <c r="D3" s="55" t="s">
        <v>11</v>
      </c>
      <c r="E3" s="57" t="s">
        <v>102</v>
      </c>
      <c r="F3" s="57" t="s">
        <v>103</v>
      </c>
      <c r="G3" s="57" t="s">
        <v>104</v>
      </c>
      <c r="H3" s="57" t="s">
        <v>48</v>
      </c>
      <c r="I3" s="58" t="s">
        <v>128</v>
      </c>
      <c r="J3" s="54" t="s">
        <v>142</v>
      </c>
    </row>
    <row r="4" spans="1:10" ht="12.75">
      <c r="A4" s="40" t="s">
        <v>4</v>
      </c>
      <c r="B4" s="36" t="s">
        <v>5</v>
      </c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2">
        <v>8</v>
      </c>
    </row>
    <row r="5" spans="1:10" ht="63.75">
      <c r="A5" s="82" t="s">
        <v>49</v>
      </c>
      <c r="B5" s="43" t="s">
        <v>261</v>
      </c>
      <c r="C5" s="85">
        <v>8193</v>
      </c>
      <c r="D5" s="85">
        <v>21048349</v>
      </c>
      <c r="E5" s="85">
        <v>11727663</v>
      </c>
      <c r="F5" s="85">
        <v>4882531</v>
      </c>
      <c r="G5" s="85">
        <v>1460817</v>
      </c>
      <c r="H5" s="85">
        <v>3848</v>
      </c>
      <c r="I5" s="85">
        <v>179451</v>
      </c>
      <c r="J5" s="85">
        <v>2794039</v>
      </c>
    </row>
    <row r="6" spans="1:10" ht="51">
      <c r="A6" s="82" t="s">
        <v>50</v>
      </c>
      <c r="B6" s="43" t="s">
        <v>262</v>
      </c>
      <c r="C6" s="85">
        <v>102</v>
      </c>
      <c r="D6" s="85">
        <v>83704</v>
      </c>
      <c r="E6" s="85">
        <v>47778</v>
      </c>
      <c r="F6" s="85">
        <v>22365</v>
      </c>
      <c r="G6" s="85">
        <v>9357</v>
      </c>
      <c r="H6" s="85">
        <v>0</v>
      </c>
      <c r="I6" s="85">
        <v>1117</v>
      </c>
      <c r="J6" s="85">
        <v>3087</v>
      </c>
    </row>
    <row r="7" spans="1:10" ht="51">
      <c r="A7" s="82" t="s">
        <v>51</v>
      </c>
      <c r="B7" s="43" t="s">
        <v>263</v>
      </c>
      <c r="C7" s="85">
        <v>3267</v>
      </c>
      <c r="D7" s="85">
        <v>212946</v>
      </c>
      <c r="E7" s="85">
        <v>100026</v>
      </c>
      <c r="F7" s="85">
        <v>63710</v>
      </c>
      <c r="G7" s="85">
        <v>27417</v>
      </c>
      <c r="H7" s="85">
        <v>0</v>
      </c>
      <c r="I7" s="85">
        <v>3210</v>
      </c>
      <c r="J7" s="85">
        <v>18583</v>
      </c>
    </row>
    <row r="8" spans="1:10" ht="192" customHeight="1">
      <c r="A8" s="82" t="s">
        <v>52</v>
      </c>
      <c r="B8" s="43" t="s">
        <v>264</v>
      </c>
      <c r="C8" s="85">
        <v>1947</v>
      </c>
      <c r="D8" s="85">
        <v>419878</v>
      </c>
      <c r="E8" s="85">
        <v>180267</v>
      </c>
      <c r="F8" s="85">
        <v>121253</v>
      </c>
      <c r="G8" s="85">
        <v>7016</v>
      </c>
      <c r="H8" s="85">
        <v>10</v>
      </c>
      <c r="I8" s="85">
        <v>38312</v>
      </c>
      <c r="J8" s="85">
        <v>73020</v>
      </c>
    </row>
    <row r="9" spans="1:10" ht="38.25">
      <c r="A9" s="83" t="s">
        <v>53</v>
      </c>
      <c r="B9" s="43" t="s">
        <v>265</v>
      </c>
      <c r="C9" s="85">
        <v>129</v>
      </c>
      <c r="D9" s="85">
        <v>43538</v>
      </c>
      <c r="E9" s="85">
        <v>35718</v>
      </c>
      <c r="F9" s="85">
        <v>2129</v>
      </c>
      <c r="G9" s="85">
        <v>31</v>
      </c>
      <c r="H9" s="85">
        <v>0</v>
      </c>
      <c r="I9" s="85">
        <v>1</v>
      </c>
      <c r="J9" s="85">
        <v>5659</v>
      </c>
    </row>
    <row r="10" spans="1:10" ht="78.75" customHeight="1">
      <c r="A10" s="83" t="s">
        <v>54</v>
      </c>
      <c r="B10" s="43" t="s">
        <v>266</v>
      </c>
      <c r="C10" s="85">
        <v>46906</v>
      </c>
      <c r="D10" s="85">
        <v>10161552</v>
      </c>
      <c r="E10" s="85">
        <v>5155197</v>
      </c>
      <c r="F10" s="85">
        <v>2788031</v>
      </c>
      <c r="G10" s="85">
        <v>521990</v>
      </c>
      <c r="H10" s="153" t="s">
        <v>267</v>
      </c>
      <c r="I10" s="85">
        <v>87069</v>
      </c>
      <c r="J10" s="85">
        <v>1609265</v>
      </c>
    </row>
    <row r="11" spans="1:10" ht="38.25">
      <c r="A11" s="83" t="s">
        <v>59</v>
      </c>
      <c r="B11" s="11" t="s">
        <v>268</v>
      </c>
      <c r="C11" s="86">
        <v>21</v>
      </c>
      <c r="D11" s="86">
        <v>221</v>
      </c>
      <c r="E11" s="86">
        <v>116</v>
      </c>
      <c r="F11" s="86">
        <v>105</v>
      </c>
      <c r="G11" s="86">
        <v>0</v>
      </c>
      <c r="H11" s="86">
        <v>0</v>
      </c>
      <c r="I11" s="86">
        <v>0</v>
      </c>
      <c r="J11" s="85">
        <v>0</v>
      </c>
    </row>
    <row r="12" spans="1:10" ht="184.5" customHeight="1">
      <c r="A12" s="83" t="s">
        <v>269</v>
      </c>
      <c r="B12" s="11" t="s">
        <v>270</v>
      </c>
      <c r="C12" s="86">
        <v>23182</v>
      </c>
      <c r="D12" s="86">
        <v>4564111</v>
      </c>
      <c r="E12" s="86">
        <v>2498226</v>
      </c>
      <c r="F12" s="86">
        <v>1112974</v>
      </c>
      <c r="G12" s="86">
        <v>194362</v>
      </c>
      <c r="H12" s="86">
        <v>73</v>
      </c>
      <c r="I12" s="86">
        <v>31343</v>
      </c>
      <c r="J12" s="85">
        <v>727133</v>
      </c>
    </row>
    <row r="13" spans="1:10" ht="26.25" customHeight="1">
      <c r="A13" s="77" t="s">
        <v>24</v>
      </c>
      <c r="B13" s="84" t="s">
        <v>271</v>
      </c>
      <c r="C13" s="85">
        <v>83747</v>
      </c>
      <c r="D13" s="85">
        <v>36534299</v>
      </c>
      <c r="E13" s="85">
        <v>19744991</v>
      </c>
      <c r="F13" s="85">
        <v>8993098</v>
      </c>
      <c r="G13" s="85">
        <v>2220990</v>
      </c>
      <c r="H13" s="85">
        <v>3931</v>
      </c>
      <c r="I13" s="85">
        <v>340503</v>
      </c>
      <c r="J13" s="85">
        <v>5230786</v>
      </c>
    </row>
  </sheetData>
  <sheetProtection/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7">
      <selection activeCell="C20" sqref="C20"/>
    </sheetView>
  </sheetViews>
  <sheetFormatPr defaultColWidth="9.00390625" defaultRowHeight="12.75"/>
  <cols>
    <col min="1" max="1" width="37.125" style="152" customWidth="1"/>
    <col min="2" max="2" width="7.25390625" style="152" customWidth="1"/>
    <col min="3" max="4" width="15.125" style="152" customWidth="1"/>
    <col min="5" max="5" width="15.125" style="146" customWidth="1"/>
    <col min="6" max="6" width="16.125" style="146" customWidth="1"/>
    <col min="7" max="7" width="14.875" style="146" customWidth="1"/>
    <col min="8" max="8" width="15.375" style="146" customWidth="1"/>
    <col min="9" max="9" width="14.125" style="146" customWidth="1"/>
    <col min="10" max="10" width="15.625" style="146" customWidth="1"/>
    <col min="11" max="11" width="22.125" style="146" customWidth="1"/>
    <col min="12" max="14" width="17.375" style="146" customWidth="1"/>
    <col min="15" max="15" width="19.625" style="146" customWidth="1"/>
    <col min="16" max="16" width="15.25390625" style="146" customWidth="1"/>
  </cols>
  <sheetData>
    <row r="1" spans="1:5" ht="15">
      <c r="A1" s="317" t="s">
        <v>126</v>
      </c>
      <c r="B1" s="318"/>
      <c r="C1" s="318"/>
      <c r="D1" s="319"/>
      <c r="E1" s="319"/>
    </row>
    <row r="2" spans="1:16" ht="147" customHeight="1">
      <c r="A2" s="147"/>
      <c r="B2" s="148" t="s">
        <v>7</v>
      </c>
      <c r="C2" s="149" t="s">
        <v>121</v>
      </c>
      <c r="D2" s="149" t="s">
        <v>122</v>
      </c>
      <c r="E2" s="149" t="s">
        <v>158</v>
      </c>
      <c r="F2" s="149" t="s">
        <v>117</v>
      </c>
      <c r="G2" s="149" t="s">
        <v>105</v>
      </c>
      <c r="H2" s="149" t="s">
        <v>116</v>
      </c>
      <c r="I2" s="149" t="s">
        <v>115</v>
      </c>
      <c r="J2" s="149" t="s">
        <v>114</v>
      </c>
      <c r="K2" s="149" t="s">
        <v>123</v>
      </c>
      <c r="L2" s="149" t="s">
        <v>118</v>
      </c>
      <c r="M2" s="149" t="s">
        <v>119</v>
      </c>
      <c r="N2" s="149" t="s">
        <v>127</v>
      </c>
      <c r="O2" s="149" t="s">
        <v>120</v>
      </c>
      <c r="P2" s="149" t="s">
        <v>124</v>
      </c>
    </row>
    <row r="3" spans="1:16" ht="12.75">
      <c r="A3" s="26" t="s">
        <v>4</v>
      </c>
      <c r="B3" s="26" t="s">
        <v>5</v>
      </c>
      <c r="C3" s="150">
        <v>1</v>
      </c>
      <c r="D3" s="150">
        <v>2</v>
      </c>
      <c r="E3" s="150">
        <v>3</v>
      </c>
      <c r="F3" s="150">
        <v>4</v>
      </c>
      <c r="G3" s="150">
        <v>5</v>
      </c>
      <c r="H3" s="150">
        <v>6</v>
      </c>
      <c r="I3" s="150">
        <v>7</v>
      </c>
      <c r="J3" s="150">
        <v>8</v>
      </c>
      <c r="K3" s="150">
        <v>9</v>
      </c>
      <c r="L3" s="150">
        <v>10</v>
      </c>
      <c r="M3" s="150">
        <v>11</v>
      </c>
      <c r="N3" s="150">
        <v>12</v>
      </c>
      <c r="O3" s="150">
        <v>13</v>
      </c>
      <c r="P3" s="150">
        <v>14</v>
      </c>
    </row>
    <row r="4" spans="1:16" ht="12.75">
      <c r="A4" s="24" t="s">
        <v>96</v>
      </c>
      <c r="B4" s="16" t="s">
        <v>272</v>
      </c>
      <c r="C4" s="154">
        <v>21008</v>
      </c>
      <c r="D4" s="154">
        <v>14151</v>
      </c>
      <c r="E4" s="155">
        <v>9097</v>
      </c>
      <c r="F4" s="155">
        <v>3184</v>
      </c>
      <c r="G4" s="155">
        <v>1723</v>
      </c>
      <c r="H4" s="155">
        <v>147</v>
      </c>
      <c r="I4" s="155">
        <v>0</v>
      </c>
      <c r="J4" s="155">
        <v>0</v>
      </c>
      <c r="K4" s="155">
        <v>6857</v>
      </c>
      <c r="L4" s="155">
        <v>3886</v>
      </c>
      <c r="M4" s="155">
        <v>1358</v>
      </c>
      <c r="N4" s="155">
        <v>1521</v>
      </c>
      <c r="O4" s="155">
        <v>92</v>
      </c>
      <c r="P4" s="155">
        <v>26</v>
      </c>
    </row>
    <row r="5" spans="1:16" ht="57" customHeight="1">
      <c r="A5" s="24" t="s">
        <v>107</v>
      </c>
      <c r="B5" s="16" t="s">
        <v>273</v>
      </c>
      <c r="C5" s="154">
        <v>189</v>
      </c>
      <c r="D5" s="154">
        <v>189</v>
      </c>
      <c r="E5" s="155">
        <v>163</v>
      </c>
      <c r="F5" s="155">
        <v>26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v>0</v>
      </c>
    </row>
    <row r="6" spans="1:16" ht="54" customHeight="1">
      <c r="A6" s="151" t="s">
        <v>108</v>
      </c>
      <c r="B6" s="16" t="s">
        <v>274</v>
      </c>
      <c r="C6" s="154">
        <v>568</v>
      </c>
      <c r="D6" s="154">
        <v>263</v>
      </c>
      <c r="E6" s="155">
        <v>62</v>
      </c>
      <c r="F6" s="155">
        <v>201</v>
      </c>
      <c r="G6" s="155">
        <v>0</v>
      </c>
      <c r="H6" s="155">
        <v>0</v>
      </c>
      <c r="I6" s="155">
        <v>0</v>
      </c>
      <c r="J6" s="155">
        <v>0</v>
      </c>
      <c r="K6" s="155">
        <v>305</v>
      </c>
      <c r="L6" s="155">
        <v>0</v>
      </c>
      <c r="M6" s="155">
        <v>0</v>
      </c>
      <c r="N6" s="155">
        <v>204</v>
      </c>
      <c r="O6" s="155">
        <v>101</v>
      </c>
      <c r="P6" s="155">
        <v>0</v>
      </c>
    </row>
    <row r="7" spans="1:16" ht="41.25" customHeight="1">
      <c r="A7" s="24" t="s">
        <v>109</v>
      </c>
      <c r="B7" s="16" t="s">
        <v>275</v>
      </c>
      <c r="C7" s="154">
        <v>99205</v>
      </c>
      <c r="D7" s="154">
        <v>98920</v>
      </c>
      <c r="E7" s="155">
        <v>50548</v>
      </c>
      <c r="F7" s="155">
        <v>842</v>
      </c>
      <c r="G7" s="155">
        <v>47518</v>
      </c>
      <c r="H7" s="155">
        <v>12</v>
      </c>
      <c r="I7" s="155">
        <v>0</v>
      </c>
      <c r="J7" s="155">
        <v>0</v>
      </c>
      <c r="K7" s="155">
        <v>285</v>
      </c>
      <c r="L7" s="155">
        <v>0</v>
      </c>
      <c r="M7" s="155">
        <v>0</v>
      </c>
      <c r="N7" s="155">
        <v>133</v>
      </c>
      <c r="O7" s="155">
        <v>152</v>
      </c>
      <c r="P7" s="155">
        <v>0</v>
      </c>
    </row>
    <row r="8" spans="1:16" s="121" customFormat="1" ht="18" customHeight="1">
      <c r="A8" s="24" t="s">
        <v>276</v>
      </c>
      <c r="B8" s="16" t="s">
        <v>277</v>
      </c>
      <c r="C8" s="154">
        <v>22733003</v>
      </c>
      <c r="D8" s="154">
        <v>16537547</v>
      </c>
      <c r="E8" s="155">
        <v>9414816</v>
      </c>
      <c r="F8" s="155">
        <v>5404761</v>
      </c>
      <c r="G8" s="155">
        <v>1300471</v>
      </c>
      <c r="H8" s="155">
        <v>327983</v>
      </c>
      <c r="I8" s="155">
        <v>34215</v>
      </c>
      <c r="J8" s="155">
        <v>55301</v>
      </c>
      <c r="K8" s="155">
        <v>6195456</v>
      </c>
      <c r="L8" s="155">
        <v>1709159</v>
      </c>
      <c r="M8" s="155">
        <v>1051152</v>
      </c>
      <c r="N8" s="155">
        <v>2127105</v>
      </c>
      <c r="O8" s="155">
        <v>1308040</v>
      </c>
      <c r="P8" s="155">
        <v>28</v>
      </c>
    </row>
    <row r="9" spans="1:16" ht="82.5" customHeight="1">
      <c r="A9" s="38" t="s">
        <v>278</v>
      </c>
      <c r="B9" s="16" t="s">
        <v>279</v>
      </c>
      <c r="C9" s="154">
        <v>6191266</v>
      </c>
      <c r="D9" s="154">
        <v>5517667</v>
      </c>
      <c r="E9" s="155">
        <v>3084452</v>
      </c>
      <c r="F9" s="155">
        <v>2089175</v>
      </c>
      <c r="G9" s="155">
        <v>276609</v>
      </c>
      <c r="H9" s="155">
        <v>62050</v>
      </c>
      <c r="I9" s="155">
        <v>4294</v>
      </c>
      <c r="J9" s="155">
        <v>1087</v>
      </c>
      <c r="K9" s="155">
        <v>673599</v>
      </c>
      <c r="L9" s="155">
        <v>292610</v>
      </c>
      <c r="M9" s="155">
        <v>239346</v>
      </c>
      <c r="N9" s="155">
        <v>90523</v>
      </c>
      <c r="O9" s="155">
        <v>51120</v>
      </c>
      <c r="P9" s="155">
        <v>0</v>
      </c>
    </row>
    <row r="10" spans="1:16" ht="106.5" customHeight="1">
      <c r="A10" s="39" t="s">
        <v>280</v>
      </c>
      <c r="B10" s="16" t="s">
        <v>281</v>
      </c>
      <c r="C10" s="154">
        <v>2816863</v>
      </c>
      <c r="D10" s="154">
        <v>2632514</v>
      </c>
      <c r="E10" s="155">
        <v>1339950</v>
      </c>
      <c r="F10" s="155">
        <v>1132870</v>
      </c>
      <c r="G10" s="155">
        <v>108332</v>
      </c>
      <c r="H10" s="155">
        <v>44913</v>
      </c>
      <c r="I10" s="155">
        <v>4548</v>
      </c>
      <c r="J10" s="155">
        <v>1901</v>
      </c>
      <c r="K10" s="155">
        <v>184349</v>
      </c>
      <c r="L10" s="155">
        <v>149997</v>
      </c>
      <c r="M10" s="155">
        <v>25622</v>
      </c>
      <c r="N10" s="155">
        <v>5503</v>
      </c>
      <c r="O10" s="155">
        <v>3227</v>
      </c>
      <c r="P10" s="155">
        <v>0</v>
      </c>
    </row>
    <row r="11" spans="1:16" ht="134.25" customHeight="1">
      <c r="A11" s="37" t="s">
        <v>282</v>
      </c>
      <c r="B11" s="16" t="s">
        <v>283</v>
      </c>
      <c r="C11" s="154">
        <v>13724829</v>
      </c>
      <c r="D11" s="154">
        <v>8387339</v>
      </c>
      <c r="E11" s="155">
        <v>4990409</v>
      </c>
      <c r="F11" s="155">
        <v>2182710</v>
      </c>
      <c r="G11" s="155">
        <v>915525</v>
      </c>
      <c r="H11" s="155">
        <v>221015</v>
      </c>
      <c r="I11" s="155">
        <v>25369</v>
      </c>
      <c r="J11" s="155">
        <v>52311</v>
      </c>
      <c r="K11" s="155">
        <v>5337490</v>
      </c>
      <c r="L11" s="155">
        <v>1266546</v>
      </c>
      <c r="M11" s="155">
        <v>786177</v>
      </c>
      <c r="N11" s="155">
        <v>2031078</v>
      </c>
      <c r="O11" s="155">
        <v>1253689</v>
      </c>
      <c r="P11" s="155">
        <v>28</v>
      </c>
    </row>
    <row r="12" spans="1:16" ht="18.75" customHeight="1">
      <c r="A12" s="162" t="s">
        <v>284</v>
      </c>
      <c r="B12" s="163" t="s">
        <v>285</v>
      </c>
      <c r="C12" s="164">
        <v>9280687</v>
      </c>
      <c r="D12" s="164">
        <v>9280687</v>
      </c>
      <c r="E12" s="165">
        <v>8322379</v>
      </c>
      <c r="F12" s="165">
        <v>925031</v>
      </c>
      <c r="G12" s="165">
        <v>151</v>
      </c>
      <c r="H12" s="165">
        <v>24</v>
      </c>
      <c r="I12" s="165">
        <v>27223</v>
      </c>
      <c r="J12" s="165">
        <v>5879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</row>
    <row r="13" spans="1:16" ht="12.75">
      <c r="A13" s="25" t="s">
        <v>286</v>
      </c>
      <c r="B13" s="16" t="s">
        <v>287</v>
      </c>
      <c r="C13" s="154">
        <v>11386322</v>
      </c>
      <c r="D13" s="154">
        <v>7122966</v>
      </c>
      <c r="E13" s="155">
        <v>5015628</v>
      </c>
      <c r="F13" s="155">
        <v>1168513</v>
      </c>
      <c r="G13" s="155">
        <v>759995</v>
      </c>
      <c r="H13" s="155">
        <v>128440</v>
      </c>
      <c r="I13" s="155">
        <v>32299</v>
      </c>
      <c r="J13" s="155">
        <v>18091</v>
      </c>
      <c r="K13" s="155">
        <v>4263356</v>
      </c>
      <c r="L13" s="155">
        <v>2379106</v>
      </c>
      <c r="M13" s="155">
        <v>517984</v>
      </c>
      <c r="N13" s="155">
        <v>1223818</v>
      </c>
      <c r="O13" s="155">
        <v>142448</v>
      </c>
      <c r="P13" s="155">
        <v>1241</v>
      </c>
    </row>
    <row r="14" spans="1:16" ht="12.75">
      <c r="A14" s="24" t="s">
        <v>288</v>
      </c>
      <c r="B14" s="16" t="s">
        <v>289</v>
      </c>
      <c r="C14" s="154">
        <v>35247279</v>
      </c>
      <c r="D14" s="154">
        <v>34841025</v>
      </c>
      <c r="E14" s="155">
        <v>27724682</v>
      </c>
      <c r="F14" s="155">
        <v>6749961</v>
      </c>
      <c r="G14" s="155">
        <v>67746</v>
      </c>
      <c r="H14" s="155">
        <v>11784</v>
      </c>
      <c r="I14" s="155">
        <v>227990</v>
      </c>
      <c r="J14" s="155">
        <v>58862</v>
      </c>
      <c r="K14" s="155">
        <v>406254</v>
      </c>
      <c r="L14" s="155">
        <v>169334</v>
      </c>
      <c r="M14" s="155">
        <v>54739</v>
      </c>
      <c r="N14" s="155">
        <v>162559</v>
      </c>
      <c r="O14" s="155">
        <v>19622</v>
      </c>
      <c r="P14" s="155">
        <v>110</v>
      </c>
    </row>
    <row r="15" spans="1:16" ht="12.75">
      <c r="A15" s="25" t="s">
        <v>6</v>
      </c>
      <c r="B15" s="16"/>
      <c r="C15" s="156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ht="12.75">
      <c r="A16" s="166" t="s">
        <v>290</v>
      </c>
      <c r="B16" s="163" t="s">
        <v>291</v>
      </c>
      <c r="C16" s="164">
        <v>34326244</v>
      </c>
      <c r="D16" s="164">
        <v>34326244</v>
      </c>
      <c r="E16" s="165">
        <v>27416247</v>
      </c>
      <c r="F16" s="165">
        <v>6621127</v>
      </c>
      <c r="G16" s="165">
        <v>5338</v>
      </c>
      <c r="H16" s="165">
        <v>1162</v>
      </c>
      <c r="I16" s="165">
        <v>225035</v>
      </c>
      <c r="J16" s="165">
        <v>57335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27</v>
      </c>
    </row>
    <row r="17" spans="1:16" ht="28.5" customHeight="1">
      <c r="A17" s="25" t="s">
        <v>292</v>
      </c>
      <c r="B17" s="16" t="s">
        <v>293</v>
      </c>
      <c r="C17" s="154">
        <v>921035</v>
      </c>
      <c r="D17" s="154">
        <v>514781</v>
      </c>
      <c r="E17" s="155">
        <v>308435</v>
      </c>
      <c r="F17" s="155">
        <v>128834</v>
      </c>
      <c r="G17" s="155">
        <v>62408</v>
      </c>
      <c r="H17" s="155">
        <v>10622</v>
      </c>
      <c r="I17" s="155">
        <v>2955</v>
      </c>
      <c r="J17" s="155">
        <v>1527</v>
      </c>
      <c r="K17" s="155">
        <v>406254</v>
      </c>
      <c r="L17" s="155">
        <v>169334</v>
      </c>
      <c r="M17" s="155">
        <v>54739</v>
      </c>
      <c r="N17" s="155">
        <v>162559</v>
      </c>
      <c r="O17" s="155">
        <v>19622</v>
      </c>
      <c r="P17" s="155">
        <v>83</v>
      </c>
    </row>
    <row r="18" spans="1:16" ht="12.75">
      <c r="A18" s="25" t="s">
        <v>294</v>
      </c>
      <c r="B18" s="16" t="s">
        <v>295</v>
      </c>
      <c r="C18" s="154">
        <v>3157413</v>
      </c>
      <c r="D18" s="154">
        <v>2366294</v>
      </c>
      <c r="E18" s="155">
        <v>1559640</v>
      </c>
      <c r="F18" s="155">
        <v>540241</v>
      </c>
      <c r="G18" s="155">
        <v>199679</v>
      </c>
      <c r="H18" s="155">
        <v>51749</v>
      </c>
      <c r="I18" s="155">
        <v>11649</v>
      </c>
      <c r="J18" s="155">
        <v>3336</v>
      </c>
      <c r="K18" s="155">
        <v>791119</v>
      </c>
      <c r="L18" s="155">
        <v>331789</v>
      </c>
      <c r="M18" s="155">
        <v>95528</v>
      </c>
      <c r="N18" s="155">
        <v>300207</v>
      </c>
      <c r="O18" s="155">
        <v>63595</v>
      </c>
      <c r="P18" s="155">
        <v>612</v>
      </c>
    </row>
    <row r="19" spans="1:16" ht="12.75">
      <c r="A19" s="25" t="s">
        <v>6</v>
      </c>
      <c r="B19" s="16"/>
      <c r="C19" s="156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 ht="21" customHeight="1">
      <c r="A20" s="166" t="s">
        <v>290</v>
      </c>
      <c r="B20" s="163" t="s">
        <v>296</v>
      </c>
      <c r="C20" s="164">
        <v>1109350</v>
      </c>
      <c r="D20" s="164">
        <v>1109330</v>
      </c>
      <c r="E20" s="165">
        <v>961095</v>
      </c>
      <c r="F20" s="165">
        <v>141874</v>
      </c>
      <c r="G20" s="165">
        <v>23</v>
      </c>
      <c r="H20" s="165">
        <v>1</v>
      </c>
      <c r="I20" s="165">
        <v>5182</v>
      </c>
      <c r="J20" s="165">
        <v>1155</v>
      </c>
      <c r="K20" s="165">
        <v>20</v>
      </c>
      <c r="L20" s="165">
        <v>0</v>
      </c>
      <c r="M20" s="165">
        <v>20</v>
      </c>
      <c r="N20" s="165">
        <v>0</v>
      </c>
      <c r="O20" s="165">
        <v>0</v>
      </c>
      <c r="P20" s="165">
        <v>605</v>
      </c>
    </row>
    <row r="21" spans="1:16" ht="12.75">
      <c r="A21" s="25" t="s">
        <v>292</v>
      </c>
      <c r="B21" s="16" t="s">
        <v>297</v>
      </c>
      <c r="C21" s="154">
        <v>2048063</v>
      </c>
      <c r="D21" s="154">
        <v>1256964</v>
      </c>
      <c r="E21" s="155">
        <v>598545</v>
      </c>
      <c r="F21" s="155">
        <v>398367</v>
      </c>
      <c r="G21" s="155">
        <v>199656</v>
      </c>
      <c r="H21" s="155">
        <v>51748</v>
      </c>
      <c r="I21" s="155">
        <v>6467</v>
      </c>
      <c r="J21" s="155">
        <v>2181</v>
      </c>
      <c r="K21" s="155">
        <v>791099</v>
      </c>
      <c r="L21" s="155">
        <v>331789</v>
      </c>
      <c r="M21" s="155">
        <v>95508</v>
      </c>
      <c r="N21" s="155">
        <v>300207</v>
      </c>
      <c r="O21" s="155">
        <v>63595</v>
      </c>
      <c r="P21" s="155">
        <v>7</v>
      </c>
    </row>
    <row r="22" spans="1:16" ht="12.75">
      <c r="A22" s="25" t="s">
        <v>110</v>
      </c>
      <c r="B22" s="16" t="s">
        <v>298</v>
      </c>
      <c r="C22" s="154">
        <v>3070168</v>
      </c>
      <c r="D22" s="154">
        <v>2432193</v>
      </c>
      <c r="E22" s="155">
        <v>2160558</v>
      </c>
      <c r="F22" s="155">
        <v>52277</v>
      </c>
      <c r="G22" s="155">
        <v>205089</v>
      </c>
      <c r="H22" s="155">
        <v>14269</v>
      </c>
      <c r="I22" s="155">
        <v>0</v>
      </c>
      <c r="J22" s="155">
        <v>0</v>
      </c>
      <c r="K22" s="155">
        <v>637975</v>
      </c>
      <c r="L22" s="155">
        <v>272629</v>
      </c>
      <c r="M22" s="155">
        <v>26901</v>
      </c>
      <c r="N22" s="155">
        <v>301575</v>
      </c>
      <c r="O22" s="155">
        <v>36870</v>
      </c>
      <c r="P22" s="155">
        <v>759</v>
      </c>
    </row>
    <row r="23" spans="1:16" ht="12.75">
      <c r="A23" s="25" t="s">
        <v>111</v>
      </c>
      <c r="B23" s="16" t="s">
        <v>299</v>
      </c>
      <c r="C23" s="154">
        <v>91080</v>
      </c>
      <c r="D23" s="154">
        <v>91080</v>
      </c>
      <c r="E23" s="155">
        <v>34328</v>
      </c>
      <c r="F23" s="155">
        <v>53455</v>
      </c>
      <c r="G23" s="155">
        <v>2103</v>
      </c>
      <c r="H23" s="155">
        <v>353</v>
      </c>
      <c r="I23" s="155">
        <v>432</v>
      </c>
      <c r="J23" s="155">
        <v>409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 t="s">
        <v>267</v>
      </c>
    </row>
    <row r="24" spans="1:16" ht="25.5">
      <c r="A24" s="25" t="s">
        <v>98</v>
      </c>
      <c r="B24" s="16" t="s">
        <v>300</v>
      </c>
      <c r="C24" s="154">
        <v>733025</v>
      </c>
      <c r="D24" s="154">
        <v>687477</v>
      </c>
      <c r="E24" s="155">
        <v>193901</v>
      </c>
      <c r="F24" s="155">
        <v>485106</v>
      </c>
      <c r="G24" s="155">
        <v>1460</v>
      </c>
      <c r="H24" s="155">
        <v>3508</v>
      </c>
      <c r="I24" s="155">
        <v>1118</v>
      </c>
      <c r="J24" s="155">
        <v>2384</v>
      </c>
      <c r="K24" s="155">
        <v>45548</v>
      </c>
      <c r="L24" s="155">
        <v>93</v>
      </c>
      <c r="M24" s="155">
        <v>2152</v>
      </c>
      <c r="N24" s="155">
        <v>18203</v>
      </c>
      <c r="O24" s="155">
        <v>25100</v>
      </c>
      <c r="P24" s="157" t="s">
        <v>267</v>
      </c>
    </row>
    <row r="25" spans="1:16" ht="17.25" customHeight="1">
      <c r="A25" s="147" t="s">
        <v>99</v>
      </c>
      <c r="B25" s="16" t="s">
        <v>301</v>
      </c>
      <c r="C25" s="154">
        <v>242144</v>
      </c>
      <c r="D25" s="154">
        <v>210385</v>
      </c>
      <c r="E25" s="154">
        <v>47389</v>
      </c>
      <c r="F25" s="155">
        <v>161569</v>
      </c>
      <c r="G25" s="155">
        <v>56</v>
      </c>
      <c r="H25" s="155">
        <v>876</v>
      </c>
      <c r="I25" s="155">
        <v>90</v>
      </c>
      <c r="J25" s="155">
        <v>405</v>
      </c>
      <c r="K25" s="155">
        <v>31759</v>
      </c>
      <c r="L25" s="155">
        <v>394</v>
      </c>
      <c r="M25" s="155">
        <v>4562</v>
      </c>
      <c r="N25" s="155">
        <v>13718</v>
      </c>
      <c r="O25" s="155">
        <v>13085</v>
      </c>
      <c r="P25" s="157" t="s">
        <v>267</v>
      </c>
    </row>
    <row r="26" spans="1:16" ht="38.25">
      <c r="A26" s="147" t="s">
        <v>112</v>
      </c>
      <c r="B26" s="16" t="s">
        <v>302</v>
      </c>
      <c r="C26" s="154">
        <v>3152406</v>
      </c>
      <c r="D26" s="154">
        <v>3128018</v>
      </c>
      <c r="E26" s="155">
        <v>2563286</v>
      </c>
      <c r="F26" s="155">
        <v>300251</v>
      </c>
      <c r="G26" s="155">
        <v>234204</v>
      </c>
      <c r="H26" s="155">
        <v>14998</v>
      </c>
      <c r="I26" s="155">
        <v>13604</v>
      </c>
      <c r="J26" s="155">
        <v>1675</v>
      </c>
      <c r="K26" s="155">
        <v>24388</v>
      </c>
      <c r="L26" s="155">
        <v>15657</v>
      </c>
      <c r="M26" s="155">
        <v>1834</v>
      </c>
      <c r="N26" s="155">
        <v>6524</v>
      </c>
      <c r="O26" s="155">
        <v>373</v>
      </c>
      <c r="P26" s="157" t="s">
        <v>267</v>
      </c>
    </row>
    <row r="27" spans="1:16" ht="12.75">
      <c r="A27" s="147" t="s">
        <v>113</v>
      </c>
      <c r="B27" s="16" t="s">
        <v>303</v>
      </c>
      <c r="C27" s="154">
        <v>150352147</v>
      </c>
      <c r="D27" s="154">
        <v>130556034</v>
      </c>
      <c r="E27" s="155">
        <v>95795610</v>
      </c>
      <c r="F27" s="155">
        <v>28540375</v>
      </c>
      <c r="G27" s="155">
        <v>4388086</v>
      </c>
      <c r="H27" s="155">
        <v>945654</v>
      </c>
      <c r="I27" s="155">
        <v>622470</v>
      </c>
      <c r="J27" s="155">
        <v>263839</v>
      </c>
      <c r="K27" s="155">
        <v>19796113</v>
      </c>
      <c r="L27" s="155">
        <v>7092323</v>
      </c>
      <c r="M27" s="155">
        <v>2957622</v>
      </c>
      <c r="N27" s="155">
        <v>6745437</v>
      </c>
      <c r="O27" s="155">
        <v>3000731</v>
      </c>
      <c r="P27" s="155">
        <v>3526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64">
      <selection activeCell="C9" sqref="C9:R69"/>
    </sheetView>
  </sheetViews>
  <sheetFormatPr defaultColWidth="12.875" defaultRowHeight="12.75"/>
  <cols>
    <col min="1" max="1" width="62.00390625" style="62" customWidth="1"/>
    <col min="2" max="2" width="17.875" style="60" customWidth="1"/>
    <col min="3" max="3" width="16.25390625" style="62" customWidth="1"/>
    <col min="4" max="5" width="13.625" style="62" customWidth="1"/>
    <col min="6" max="6" width="15.875" style="62" customWidth="1"/>
    <col min="7" max="7" width="12.625" style="62" customWidth="1"/>
    <col min="8" max="8" width="11.25390625" style="62" customWidth="1"/>
    <col min="9" max="9" width="10.00390625" style="62" customWidth="1"/>
    <col min="10" max="10" width="10.25390625" style="62" customWidth="1"/>
    <col min="11" max="11" width="14.00390625" style="62" customWidth="1"/>
    <col min="12" max="12" width="13.00390625" style="62" customWidth="1"/>
    <col min="13" max="13" width="10.75390625" style="62" customWidth="1"/>
    <col min="14" max="14" width="15.125" style="62" customWidth="1"/>
    <col min="15" max="15" width="12.00390625" style="62" customWidth="1"/>
    <col min="16" max="16" width="9.625" style="62" customWidth="1"/>
    <col min="17" max="17" width="31.75390625" style="62" customWidth="1"/>
    <col min="18" max="18" width="35.00390625" style="62" customWidth="1"/>
    <col min="19" max="19" width="31.875" style="62" customWidth="1"/>
    <col min="20" max="20" width="12.875" style="62" customWidth="1"/>
    <col min="21" max="21" width="18.00390625" style="62" customWidth="1"/>
    <col min="22" max="22" width="16.75390625" style="62" customWidth="1"/>
    <col min="23" max="23" width="17.375" style="62" customWidth="1"/>
    <col min="24" max="16384" width="12.875" style="62" customWidth="1"/>
  </cols>
  <sheetData>
    <row r="1" spans="1:23" ht="27" customHeight="1">
      <c r="A1" s="325" t="s">
        <v>143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61"/>
      <c r="T1" s="61"/>
      <c r="U1" s="61"/>
      <c r="V1" s="61"/>
      <c r="W1" s="61"/>
    </row>
    <row r="2" spans="1:23" ht="16.5" customHeight="1">
      <c r="A2" s="66"/>
      <c r="B2" s="67"/>
      <c r="C2" s="67"/>
      <c r="D2" s="67"/>
      <c r="E2" s="67"/>
      <c r="F2" s="326"/>
      <c r="G2" s="326"/>
      <c r="H2" s="327"/>
      <c r="I2" s="328"/>
      <c r="J2" s="68"/>
      <c r="K2" s="68"/>
      <c r="L2" s="67"/>
      <c r="M2" s="67"/>
      <c r="N2" s="67"/>
      <c r="O2" s="67"/>
      <c r="P2" s="67"/>
      <c r="Q2" s="67"/>
      <c r="R2" s="67"/>
      <c r="S2" s="69"/>
      <c r="T2" s="69"/>
      <c r="U2" s="69"/>
      <c r="V2" s="69"/>
      <c r="W2" s="69"/>
    </row>
    <row r="3" spans="1:23" ht="48" customHeight="1">
      <c r="A3" s="331" t="s">
        <v>129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70"/>
      <c r="T3" s="71"/>
      <c r="U3" s="71"/>
      <c r="V3" s="71"/>
      <c r="W3" s="70"/>
    </row>
    <row r="4" spans="1:22" ht="14.25" customHeight="1">
      <c r="A4" s="322" t="s">
        <v>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72"/>
      <c r="T4" s="72"/>
      <c r="U4" s="72"/>
      <c r="V4" s="72"/>
    </row>
    <row r="5" spans="1:23" ht="15.75" customHeight="1">
      <c r="A5" s="324"/>
      <c r="B5" s="324" t="s">
        <v>7</v>
      </c>
      <c r="C5" s="324" t="s">
        <v>17</v>
      </c>
      <c r="D5" s="73" t="s">
        <v>15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</row>
    <row r="6" spans="1:18" ht="12.75" customHeight="1">
      <c r="A6" s="324"/>
      <c r="B6" s="324"/>
      <c r="C6" s="324"/>
      <c r="D6" s="320" t="s">
        <v>26</v>
      </c>
      <c r="E6" s="329" t="s">
        <v>6</v>
      </c>
      <c r="F6" s="330"/>
      <c r="G6" s="320" t="s">
        <v>21</v>
      </c>
      <c r="H6" s="320" t="s">
        <v>28</v>
      </c>
      <c r="I6" s="320" t="s">
        <v>58</v>
      </c>
      <c r="J6" s="329" t="s">
        <v>6</v>
      </c>
      <c r="K6" s="330"/>
      <c r="L6" s="320" t="s">
        <v>30</v>
      </c>
      <c r="M6" s="320" t="s">
        <v>31</v>
      </c>
      <c r="N6" s="320" t="s">
        <v>63</v>
      </c>
      <c r="O6" s="320" t="s">
        <v>22</v>
      </c>
      <c r="P6" s="320" t="s">
        <v>23</v>
      </c>
      <c r="Q6" s="320" t="s">
        <v>60</v>
      </c>
      <c r="R6" s="320" t="s">
        <v>61</v>
      </c>
    </row>
    <row r="7" spans="1:18" ht="408.75" customHeight="1">
      <c r="A7" s="324"/>
      <c r="B7" s="324"/>
      <c r="C7" s="324"/>
      <c r="D7" s="321"/>
      <c r="E7" s="53" t="s">
        <v>27</v>
      </c>
      <c r="F7" s="53" t="s">
        <v>62</v>
      </c>
      <c r="G7" s="321"/>
      <c r="H7" s="321"/>
      <c r="I7" s="321"/>
      <c r="J7" s="53" t="s">
        <v>29</v>
      </c>
      <c r="K7" s="53" t="s">
        <v>34</v>
      </c>
      <c r="L7" s="321"/>
      <c r="M7" s="321"/>
      <c r="N7" s="321"/>
      <c r="O7" s="321"/>
      <c r="P7" s="321"/>
      <c r="Q7" s="321"/>
      <c r="R7" s="321"/>
    </row>
    <row r="8" spans="1:18" s="64" customFormat="1" ht="12.75">
      <c r="A8" s="63" t="s">
        <v>4</v>
      </c>
      <c r="B8" s="59" t="s">
        <v>5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</row>
    <row r="9" spans="1:19" s="64" customFormat="1" ht="75.75" customHeight="1">
      <c r="A9" s="87" t="s">
        <v>304</v>
      </c>
      <c r="B9" s="79" t="s">
        <v>305</v>
      </c>
      <c r="C9" s="80">
        <v>8643893</v>
      </c>
      <c r="D9" s="80">
        <v>40272</v>
      </c>
      <c r="E9" s="80">
        <v>40272</v>
      </c>
      <c r="F9" s="80">
        <v>0</v>
      </c>
      <c r="G9" s="80">
        <v>7</v>
      </c>
      <c r="H9" s="80">
        <v>1332</v>
      </c>
      <c r="I9" s="80">
        <v>1109</v>
      </c>
      <c r="J9" s="80">
        <v>1109</v>
      </c>
      <c r="K9" s="80">
        <v>0</v>
      </c>
      <c r="L9" s="80">
        <v>14</v>
      </c>
      <c r="M9" s="80">
        <v>44</v>
      </c>
      <c r="N9" s="80">
        <v>23635</v>
      </c>
      <c r="O9" s="80">
        <v>76643</v>
      </c>
      <c r="P9" s="80">
        <v>502728</v>
      </c>
      <c r="Q9" s="80">
        <v>6827708</v>
      </c>
      <c r="R9" s="80">
        <v>1170392</v>
      </c>
      <c r="S9" s="64">
        <f>E9*0.5+G9*0.5+O9+P9+Q9*0.4+R9</f>
        <v>4500985.7</v>
      </c>
    </row>
    <row r="10" spans="1:19" ht="36.75" customHeight="1">
      <c r="A10" s="87" t="s">
        <v>306</v>
      </c>
      <c r="B10" s="79" t="s">
        <v>307</v>
      </c>
      <c r="C10" s="80">
        <v>101237</v>
      </c>
      <c r="D10" s="80">
        <v>1846</v>
      </c>
      <c r="E10" s="80">
        <v>1846</v>
      </c>
      <c r="F10" s="80">
        <v>0</v>
      </c>
      <c r="G10" s="80">
        <v>7</v>
      </c>
      <c r="H10" s="80">
        <v>1332</v>
      </c>
      <c r="I10" s="80">
        <v>9</v>
      </c>
      <c r="J10" s="80">
        <v>9</v>
      </c>
      <c r="K10" s="80">
        <v>0</v>
      </c>
      <c r="L10" s="80">
        <v>14</v>
      </c>
      <c r="M10" s="80">
        <v>44</v>
      </c>
      <c r="N10" s="80">
        <v>762</v>
      </c>
      <c r="O10" s="80">
        <v>37311</v>
      </c>
      <c r="P10" s="80">
        <v>20745</v>
      </c>
      <c r="Q10" s="80">
        <v>38373</v>
      </c>
      <c r="R10" s="80">
        <v>787</v>
      </c>
      <c r="S10" s="64">
        <f aca="true" t="shared" si="0" ref="S10:S69">E10*0.5+G10*0.5+O10+P10+Q10*0.4+R10</f>
        <v>75118.7</v>
      </c>
    </row>
    <row r="11" spans="1:19" ht="30.75" customHeight="1">
      <c r="A11" s="88" t="s">
        <v>173</v>
      </c>
      <c r="B11" s="79" t="s">
        <v>308</v>
      </c>
      <c r="C11" s="80">
        <v>94882</v>
      </c>
      <c r="D11" s="80">
        <v>117</v>
      </c>
      <c r="E11" s="80">
        <v>117</v>
      </c>
      <c r="F11" s="80">
        <v>0</v>
      </c>
      <c r="G11" s="80">
        <v>2</v>
      </c>
      <c r="H11" s="80">
        <v>1314</v>
      </c>
      <c r="I11" s="80">
        <v>6</v>
      </c>
      <c r="J11" s="80">
        <v>6</v>
      </c>
      <c r="K11" s="80">
        <v>0</v>
      </c>
      <c r="L11" s="80">
        <v>0</v>
      </c>
      <c r="M11" s="80">
        <v>8</v>
      </c>
      <c r="N11" s="80">
        <v>758</v>
      </c>
      <c r="O11" s="80">
        <v>36941</v>
      </c>
      <c r="P11" s="80">
        <v>16757</v>
      </c>
      <c r="Q11" s="80">
        <v>38343</v>
      </c>
      <c r="R11" s="80">
        <v>635</v>
      </c>
      <c r="S11" s="64">
        <f t="shared" si="0"/>
        <v>69729.7</v>
      </c>
    </row>
    <row r="12" spans="1:19" ht="44.25" customHeight="1">
      <c r="A12" s="88" t="s">
        <v>309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64">
        <f t="shared" si="0"/>
        <v>0</v>
      </c>
    </row>
    <row r="13" spans="1:19" ht="44.25" customHeight="1">
      <c r="A13" s="89" t="s">
        <v>55</v>
      </c>
      <c r="B13" s="79" t="s">
        <v>310</v>
      </c>
      <c r="C13" s="80">
        <v>1590</v>
      </c>
      <c r="D13" s="80">
        <v>3</v>
      </c>
      <c r="E13" s="80">
        <v>3</v>
      </c>
      <c r="F13" s="80">
        <v>0</v>
      </c>
      <c r="G13" s="80">
        <v>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1433</v>
      </c>
      <c r="Q13" s="80">
        <v>0</v>
      </c>
      <c r="R13" s="80">
        <v>151</v>
      </c>
      <c r="S13" s="64">
        <f t="shared" si="0"/>
        <v>1586.5</v>
      </c>
    </row>
    <row r="14" spans="1:19" ht="16.5" customHeight="1">
      <c r="A14" s="88" t="s">
        <v>93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4">
        <f t="shared" si="0"/>
        <v>0</v>
      </c>
    </row>
    <row r="15" spans="1:19" ht="53.25" customHeight="1">
      <c r="A15" s="89" t="s">
        <v>94</v>
      </c>
      <c r="B15" s="79" t="s">
        <v>311</v>
      </c>
      <c r="C15" s="80">
        <v>66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8</v>
      </c>
      <c r="P15" s="80">
        <v>58</v>
      </c>
      <c r="Q15" s="80">
        <v>0</v>
      </c>
      <c r="R15" s="80">
        <v>0</v>
      </c>
      <c r="S15" s="64">
        <f t="shared" si="0"/>
        <v>66</v>
      </c>
    </row>
    <row r="16" spans="1:19" ht="56.25" customHeight="1">
      <c r="A16" s="89" t="s">
        <v>312</v>
      </c>
      <c r="B16" s="79" t="s">
        <v>313</v>
      </c>
      <c r="C16" s="80">
        <v>9614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9597</v>
      </c>
      <c r="O16" s="80">
        <v>0</v>
      </c>
      <c r="P16" s="80">
        <v>17</v>
      </c>
      <c r="Q16" s="80">
        <v>0</v>
      </c>
      <c r="R16" s="80">
        <v>0</v>
      </c>
      <c r="S16" s="64">
        <f t="shared" si="0"/>
        <v>17</v>
      </c>
    </row>
    <row r="17" spans="1:19" ht="47.25" customHeight="1">
      <c r="A17" s="88" t="s">
        <v>181</v>
      </c>
      <c r="B17" s="79" t="s">
        <v>314</v>
      </c>
      <c r="C17" s="80">
        <v>6355</v>
      </c>
      <c r="D17" s="80">
        <v>1729</v>
      </c>
      <c r="E17" s="80">
        <v>1729</v>
      </c>
      <c r="F17" s="80">
        <v>0</v>
      </c>
      <c r="G17" s="80">
        <v>5</v>
      </c>
      <c r="H17" s="80">
        <v>18</v>
      </c>
      <c r="I17" s="80">
        <v>3</v>
      </c>
      <c r="J17" s="80">
        <v>3</v>
      </c>
      <c r="K17" s="80">
        <v>0</v>
      </c>
      <c r="L17" s="80">
        <v>14</v>
      </c>
      <c r="M17" s="80">
        <v>36</v>
      </c>
      <c r="N17" s="80">
        <v>4</v>
      </c>
      <c r="O17" s="80">
        <v>370</v>
      </c>
      <c r="P17" s="80">
        <v>3988</v>
      </c>
      <c r="Q17" s="80">
        <v>30</v>
      </c>
      <c r="R17" s="80">
        <v>152</v>
      </c>
      <c r="S17" s="64">
        <f t="shared" si="0"/>
        <v>5389</v>
      </c>
    </row>
    <row r="18" spans="1:19" ht="23.25" customHeight="1">
      <c r="A18" s="88" t="s">
        <v>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64">
        <f t="shared" si="0"/>
        <v>0</v>
      </c>
    </row>
    <row r="19" spans="1:19" ht="21.75" customHeight="1">
      <c r="A19" s="89" t="s">
        <v>83</v>
      </c>
      <c r="B19" s="79" t="s">
        <v>315</v>
      </c>
      <c r="C19" s="80">
        <v>6294</v>
      </c>
      <c r="D19" s="80">
        <v>1729</v>
      </c>
      <c r="E19" s="80">
        <v>1729</v>
      </c>
      <c r="F19" s="80">
        <v>0</v>
      </c>
      <c r="G19" s="80">
        <v>3</v>
      </c>
      <c r="H19" s="80">
        <v>18</v>
      </c>
      <c r="I19" s="80">
        <v>2</v>
      </c>
      <c r="J19" s="80">
        <v>2</v>
      </c>
      <c r="K19" s="80">
        <v>0</v>
      </c>
      <c r="L19" s="80">
        <v>14</v>
      </c>
      <c r="M19" s="80">
        <v>24</v>
      </c>
      <c r="N19" s="80">
        <v>4</v>
      </c>
      <c r="O19" s="80">
        <v>334</v>
      </c>
      <c r="P19" s="80">
        <v>3981</v>
      </c>
      <c r="Q19" s="80">
        <v>30</v>
      </c>
      <c r="R19" s="80">
        <v>149</v>
      </c>
      <c r="S19" s="64">
        <f t="shared" si="0"/>
        <v>5342</v>
      </c>
    </row>
    <row r="20" spans="1:19" ht="27.75" customHeight="1">
      <c r="A20" s="89" t="s">
        <v>84</v>
      </c>
      <c r="B20" s="79" t="s">
        <v>316</v>
      </c>
      <c r="C20" s="80">
        <v>61</v>
      </c>
      <c r="D20" s="80">
        <v>0</v>
      </c>
      <c r="E20" s="80">
        <v>0</v>
      </c>
      <c r="F20" s="80">
        <v>0</v>
      </c>
      <c r="G20" s="80">
        <v>2</v>
      </c>
      <c r="H20" s="80">
        <v>0</v>
      </c>
      <c r="I20" s="80">
        <v>1</v>
      </c>
      <c r="J20" s="80">
        <v>1</v>
      </c>
      <c r="K20" s="80">
        <v>0</v>
      </c>
      <c r="L20" s="80">
        <v>0</v>
      </c>
      <c r="M20" s="80">
        <v>12</v>
      </c>
      <c r="N20" s="80">
        <v>0</v>
      </c>
      <c r="O20" s="80">
        <v>36</v>
      </c>
      <c r="P20" s="80">
        <v>7</v>
      </c>
      <c r="Q20" s="80">
        <v>0</v>
      </c>
      <c r="R20" s="80">
        <v>3</v>
      </c>
      <c r="S20" s="64">
        <f t="shared" si="0"/>
        <v>47</v>
      </c>
    </row>
    <row r="21" spans="1:19" ht="59.25" customHeight="1">
      <c r="A21" s="88" t="s">
        <v>317</v>
      </c>
      <c r="B21" s="79" t="s">
        <v>318</v>
      </c>
      <c r="C21" s="80">
        <v>762</v>
      </c>
      <c r="D21" s="80">
        <v>2</v>
      </c>
      <c r="E21" s="80">
        <v>2</v>
      </c>
      <c r="F21" s="80">
        <v>0</v>
      </c>
      <c r="G21" s="80">
        <v>4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682</v>
      </c>
      <c r="Q21" s="80">
        <v>0</v>
      </c>
      <c r="R21" s="80">
        <v>73</v>
      </c>
      <c r="S21" s="64">
        <f t="shared" si="0"/>
        <v>758</v>
      </c>
    </row>
    <row r="22" spans="1:19" ht="19.5" customHeight="1">
      <c r="A22" s="88" t="s">
        <v>93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4">
        <f t="shared" si="0"/>
        <v>0</v>
      </c>
    </row>
    <row r="23" spans="1:19" ht="55.5" customHeight="1">
      <c r="A23" s="89" t="s">
        <v>94</v>
      </c>
      <c r="B23" s="79" t="s">
        <v>319</v>
      </c>
      <c r="C23" s="80">
        <v>40046</v>
      </c>
      <c r="D23" s="80">
        <v>1729</v>
      </c>
      <c r="E23" s="80">
        <v>1729</v>
      </c>
      <c r="F23" s="80">
        <v>0</v>
      </c>
      <c r="G23" s="80">
        <v>3</v>
      </c>
      <c r="H23" s="80">
        <v>18</v>
      </c>
      <c r="I23" s="80">
        <v>2</v>
      </c>
      <c r="J23" s="80">
        <v>2</v>
      </c>
      <c r="K23" s="80">
        <v>0</v>
      </c>
      <c r="L23" s="80">
        <v>14</v>
      </c>
      <c r="M23" s="80">
        <v>36</v>
      </c>
      <c r="N23" s="80">
        <v>8386</v>
      </c>
      <c r="O23" s="80">
        <v>357</v>
      </c>
      <c r="P23" s="80">
        <v>29214</v>
      </c>
      <c r="Q23" s="80">
        <v>132</v>
      </c>
      <c r="R23" s="80">
        <v>149</v>
      </c>
      <c r="S23" s="64">
        <f t="shared" si="0"/>
        <v>30638.8</v>
      </c>
    </row>
    <row r="24" spans="1:19" ht="54" customHeight="1">
      <c r="A24" s="89" t="s">
        <v>320</v>
      </c>
      <c r="B24" s="79" t="s">
        <v>321</v>
      </c>
      <c r="C24" s="80">
        <v>33366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8440</v>
      </c>
      <c r="O24" s="80">
        <v>0</v>
      </c>
      <c r="P24" s="80">
        <v>24926</v>
      </c>
      <c r="Q24" s="80">
        <v>0</v>
      </c>
      <c r="R24" s="80">
        <v>0</v>
      </c>
      <c r="S24" s="64">
        <f t="shared" si="0"/>
        <v>24926</v>
      </c>
    </row>
    <row r="25" spans="1:19" ht="36" customHeight="1">
      <c r="A25" s="87" t="s">
        <v>322</v>
      </c>
      <c r="B25" s="79" t="s">
        <v>323</v>
      </c>
      <c r="C25" s="80">
        <v>33986</v>
      </c>
      <c r="D25" s="80">
        <v>28263</v>
      </c>
      <c r="E25" s="80">
        <v>28263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5723</v>
      </c>
      <c r="Q25" s="80">
        <v>0</v>
      </c>
      <c r="R25" s="80">
        <v>0</v>
      </c>
      <c r="S25" s="64">
        <f t="shared" si="0"/>
        <v>19854.5</v>
      </c>
    </row>
    <row r="26" spans="1:19" ht="27" customHeight="1">
      <c r="A26" s="88" t="s">
        <v>20</v>
      </c>
      <c r="B26" s="79" t="s">
        <v>324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64">
        <f t="shared" si="0"/>
        <v>0</v>
      </c>
    </row>
    <row r="27" spans="1:19" ht="26.25" customHeight="1">
      <c r="A27" s="88" t="s">
        <v>16</v>
      </c>
      <c r="B27" s="79" t="s">
        <v>325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64">
        <f t="shared" si="0"/>
        <v>0</v>
      </c>
    </row>
    <row r="28" spans="1:19" ht="77.25" customHeight="1">
      <c r="A28" s="88" t="s">
        <v>33</v>
      </c>
      <c r="B28" s="79" t="s">
        <v>326</v>
      </c>
      <c r="C28" s="80">
        <v>5723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5723</v>
      </c>
      <c r="Q28" s="80">
        <v>0</v>
      </c>
      <c r="R28" s="80">
        <v>0</v>
      </c>
      <c r="S28" s="64">
        <f t="shared" si="0"/>
        <v>5723</v>
      </c>
    </row>
    <row r="29" spans="1:19" ht="36.75" customHeight="1">
      <c r="A29" s="89" t="s">
        <v>56</v>
      </c>
      <c r="B29" s="79" t="s">
        <v>327</v>
      </c>
      <c r="C29" s="80">
        <v>3465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3465</v>
      </c>
      <c r="Q29" s="80">
        <v>0</v>
      </c>
      <c r="R29" s="80">
        <v>0</v>
      </c>
      <c r="S29" s="64">
        <f t="shared" si="0"/>
        <v>3465</v>
      </c>
    </row>
    <row r="30" spans="1:19" ht="48.75" customHeight="1">
      <c r="A30" s="88" t="s">
        <v>208</v>
      </c>
      <c r="B30" s="79" t="s">
        <v>328</v>
      </c>
      <c r="C30" s="80">
        <v>28263</v>
      </c>
      <c r="D30" s="80">
        <v>28263</v>
      </c>
      <c r="E30" s="80">
        <v>28263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64">
        <f t="shared" si="0"/>
        <v>14131.5</v>
      </c>
    </row>
    <row r="31" spans="1:23" ht="54.75" customHeight="1">
      <c r="A31" s="89" t="s">
        <v>25</v>
      </c>
      <c r="B31" s="79" t="s">
        <v>329</v>
      </c>
      <c r="C31" s="80">
        <v>28263</v>
      </c>
      <c r="D31" s="80">
        <v>28263</v>
      </c>
      <c r="E31" s="80">
        <v>28263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64">
        <f t="shared" si="0"/>
        <v>14131.5</v>
      </c>
      <c r="T31" s="65"/>
      <c r="U31" s="65"/>
      <c r="V31" s="65"/>
      <c r="W31" s="65"/>
    </row>
    <row r="32" spans="1:19" ht="46.5" customHeight="1">
      <c r="A32" s="89" t="s">
        <v>211</v>
      </c>
      <c r="B32" s="79" t="s">
        <v>330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64">
        <f t="shared" si="0"/>
        <v>0</v>
      </c>
    </row>
    <row r="33" spans="1:19" ht="45.75" customHeight="1">
      <c r="A33" s="87" t="s">
        <v>88</v>
      </c>
      <c r="B33" s="79" t="s">
        <v>331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64">
        <f t="shared" si="0"/>
        <v>0</v>
      </c>
    </row>
    <row r="34" spans="1:19" ht="15" customHeight="1">
      <c r="A34" s="87" t="s">
        <v>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64">
        <f t="shared" si="0"/>
        <v>0</v>
      </c>
    </row>
    <row r="35" spans="1:19" ht="30.75" customHeight="1">
      <c r="A35" s="88" t="s">
        <v>332</v>
      </c>
      <c r="B35" s="79" t="s">
        <v>333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64">
        <f t="shared" si="0"/>
        <v>0</v>
      </c>
    </row>
    <row r="36" spans="1:19" ht="56.25" customHeight="1">
      <c r="A36" s="88" t="s">
        <v>92</v>
      </c>
      <c r="B36" s="79" t="s">
        <v>334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64">
        <f t="shared" si="0"/>
        <v>0</v>
      </c>
    </row>
    <row r="37" spans="1:19" ht="39" customHeight="1">
      <c r="A37" s="88" t="s">
        <v>90</v>
      </c>
      <c r="B37" s="79" t="s">
        <v>335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64">
        <f t="shared" si="0"/>
        <v>0</v>
      </c>
    </row>
    <row r="38" spans="1:19" ht="17.25" customHeight="1">
      <c r="A38" s="87" t="s">
        <v>93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4">
        <f t="shared" si="0"/>
        <v>0</v>
      </c>
    </row>
    <row r="39" spans="1:19" ht="27.75" customHeight="1">
      <c r="A39" s="88" t="s">
        <v>219</v>
      </c>
      <c r="B39" s="79" t="s">
        <v>336</v>
      </c>
      <c r="C39" s="80">
        <v>645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645</v>
      </c>
      <c r="O39" s="80">
        <v>0</v>
      </c>
      <c r="P39" s="80">
        <v>0</v>
      </c>
      <c r="Q39" s="80">
        <v>0</v>
      </c>
      <c r="R39" s="80">
        <v>0</v>
      </c>
      <c r="S39" s="64">
        <f t="shared" si="0"/>
        <v>0</v>
      </c>
    </row>
    <row r="40" spans="1:19" ht="41.25" customHeight="1">
      <c r="A40" s="87" t="s">
        <v>337</v>
      </c>
      <c r="B40" s="79" t="s">
        <v>338</v>
      </c>
      <c r="C40" s="80">
        <v>6043564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4836</v>
      </c>
      <c r="O40" s="80">
        <v>33932</v>
      </c>
      <c r="P40" s="80">
        <v>313046</v>
      </c>
      <c r="Q40" s="80">
        <v>4859475</v>
      </c>
      <c r="R40" s="80">
        <v>832275</v>
      </c>
      <c r="S40" s="64">
        <f t="shared" si="0"/>
        <v>3123043</v>
      </c>
    </row>
    <row r="41" spans="1:19" ht="26.25" customHeight="1">
      <c r="A41" s="87" t="s">
        <v>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64">
        <f t="shared" si="0"/>
        <v>0</v>
      </c>
    </row>
    <row r="42" spans="1:19" ht="24" customHeight="1">
      <c r="A42" s="88" t="s">
        <v>101</v>
      </c>
      <c r="B42" s="79" t="s">
        <v>339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64">
        <f t="shared" si="0"/>
        <v>0</v>
      </c>
    </row>
    <row r="43" spans="1:19" ht="51.75" customHeight="1">
      <c r="A43" s="88" t="s">
        <v>340</v>
      </c>
      <c r="B43" s="79" t="s">
        <v>341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64">
        <f t="shared" si="0"/>
        <v>0</v>
      </c>
    </row>
    <row r="44" spans="1:19" ht="26.25" customHeight="1">
      <c r="A44" s="88" t="s">
        <v>154</v>
      </c>
      <c r="B44" s="79" t="s">
        <v>342</v>
      </c>
      <c r="C44" s="80">
        <v>6043564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4836</v>
      </c>
      <c r="O44" s="80">
        <v>33932</v>
      </c>
      <c r="P44" s="80">
        <v>313046</v>
      </c>
      <c r="Q44" s="80">
        <v>4859475</v>
      </c>
      <c r="R44" s="80">
        <v>832275</v>
      </c>
      <c r="S44" s="64">
        <f t="shared" si="0"/>
        <v>3123043</v>
      </c>
    </row>
    <row r="45" spans="1:19" ht="18.75" customHeight="1">
      <c r="A45" s="87" t="s">
        <v>95</v>
      </c>
      <c r="B45" s="79" t="s">
        <v>343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64">
        <f t="shared" si="0"/>
        <v>0</v>
      </c>
    </row>
    <row r="46" spans="1:19" ht="40.5" customHeight="1">
      <c r="A46" s="87" t="s">
        <v>344</v>
      </c>
      <c r="B46" s="79" t="s">
        <v>345</v>
      </c>
      <c r="C46" s="80">
        <v>10433</v>
      </c>
      <c r="D46" s="80">
        <v>10163</v>
      </c>
      <c r="E46" s="80">
        <v>10163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270</v>
      </c>
      <c r="Q46" s="80">
        <v>0</v>
      </c>
      <c r="R46" s="80">
        <v>0</v>
      </c>
      <c r="S46" s="64">
        <f t="shared" si="0"/>
        <v>5351.5</v>
      </c>
    </row>
    <row r="47" spans="1:19" ht="24" customHeight="1">
      <c r="A47" s="88" t="s">
        <v>83</v>
      </c>
      <c r="B47" s="79" t="s">
        <v>346</v>
      </c>
      <c r="C47" s="80">
        <v>3483</v>
      </c>
      <c r="D47" s="80">
        <v>3213</v>
      </c>
      <c r="E47" s="80">
        <v>3213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270</v>
      </c>
      <c r="Q47" s="80">
        <v>0</v>
      </c>
      <c r="R47" s="80">
        <v>0</v>
      </c>
      <c r="S47" s="64">
        <f t="shared" si="0"/>
        <v>1876.5</v>
      </c>
    </row>
    <row r="48" spans="1:19" ht="30.75" customHeight="1">
      <c r="A48" s="88" t="s">
        <v>84</v>
      </c>
      <c r="B48" s="79" t="s">
        <v>347</v>
      </c>
      <c r="C48" s="80">
        <v>6950</v>
      </c>
      <c r="D48" s="80">
        <v>6950</v>
      </c>
      <c r="E48" s="80">
        <v>6950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64">
        <f t="shared" si="0"/>
        <v>3475</v>
      </c>
    </row>
    <row r="49" spans="1:19" ht="19.5" customHeight="1">
      <c r="A49" s="88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64">
        <f t="shared" si="0"/>
        <v>0</v>
      </c>
    </row>
    <row r="50" spans="1:19" ht="30.75" customHeight="1">
      <c r="A50" s="89" t="s">
        <v>348</v>
      </c>
      <c r="B50" s="79" t="s">
        <v>349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64">
        <f t="shared" si="0"/>
        <v>0</v>
      </c>
    </row>
    <row r="51" spans="1:19" ht="33.75" customHeight="1">
      <c r="A51" s="89" t="s">
        <v>350</v>
      </c>
      <c r="B51" s="79" t="s">
        <v>351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64">
        <f t="shared" si="0"/>
        <v>0</v>
      </c>
    </row>
    <row r="52" spans="1:19" ht="69.75" customHeight="1">
      <c r="A52" s="89" t="s">
        <v>33</v>
      </c>
      <c r="B52" s="79" t="s">
        <v>352</v>
      </c>
      <c r="C52" s="80">
        <v>270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270</v>
      </c>
      <c r="Q52" s="80">
        <v>0</v>
      </c>
      <c r="R52" s="80">
        <v>0</v>
      </c>
      <c r="S52" s="64">
        <f t="shared" si="0"/>
        <v>270</v>
      </c>
    </row>
    <row r="53" spans="1:19" ht="44.25" customHeight="1">
      <c r="A53" s="90" t="s">
        <v>56</v>
      </c>
      <c r="B53" s="79" t="s">
        <v>353</v>
      </c>
      <c r="C53" s="80">
        <v>221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221</v>
      </c>
      <c r="Q53" s="80">
        <v>0</v>
      </c>
      <c r="R53" s="80">
        <v>0</v>
      </c>
      <c r="S53" s="64">
        <f t="shared" si="0"/>
        <v>221</v>
      </c>
    </row>
    <row r="54" spans="1:19" ht="58.5" customHeight="1">
      <c r="A54" s="89" t="s">
        <v>208</v>
      </c>
      <c r="B54" s="79" t="s">
        <v>354</v>
      </c>
      <c r="C54" s="80">
        <v>10163</v>
      </c>
      <c r="D54" s="80">
        <v>10163</v>
      </c>
      <c r="E54" s="80">
        <v>10163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64">
        <f t="shared" si="0"/>
        <v>5081.5</v>
      </c>
    </row>
    <row r="55" spans="1:19" ht="45">
      <c r="A55" s="90" t="s">
        <v>25</v>
      </c>
      <c r="B55" s="79" t="s">
        <v>355</v>
      </c>
      <c r="C55" s="80">
        <v>10163</v>
      </c>
      <c r="D55" s="80">
        <v>10163</v>
      </c>
      <c r="E55" s="80">
        <v>10163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64">
        <f t="shared" si="0"/>
        <v>5081.5</v>
      </c>
    </row>
    <row r="56" spans="1:19" ht="45">
      <c r="A56" s="90" t="s">
        <v>211</v>
      </c>
      <c r="B56" s="79" t="s">
        <v>356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64">
        <f t="shared" si="0"/>
        <v>0</v>
      </c>
    </row>
    <row r="57" spans="1:19" ht="55.5" customHeight="1">
      <c r="A57" s="87" t="s">
        <v>89</v>
      </c>
      <c r="B57" s="79" t="s">
        <v>357</v>
      </c>
      <c r="C57" s="80">
        <v>13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13</v>
      </c>
      <c r="Q57" s="80">
        <v>0</v>
      </c>
      <c r="R57" s="80">
        <v>0</v>
      </c>
      <c r="S57" s="64">
        <f t="shared" si="0"/>
        <v>13</v>
      </c>
    </row>
    <row r="58" spans="1:19" ht="60">
      <c r="A58" s="88" t="s">
        <v>332</v>
      </c>
      <c r="B58" s="79" t="s">
        <v>358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64">
        <f t="shared" si="0"/>
        <v>0</v>
      </c>
    </row>
    <row r="59" spans="1:19" ht="67.5" customHeight="1">
      <c r="A59" s="88" t="s">
        <v>92</v>
      </c>
      <c r="B59" s="79" t="s">
        <v>359</v>
      </c>
      <c r="C59" s="80">
        <v>13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13</v>
      </c>
      <c r="Q59" s="80">
        <v>0</v>
      </c>
      <c r="R59" s="80">
        <v>0</v>
      </c>
      <c r="S59" s="64">
        <f t="shared" si="0"/>
        <v>13</v>
      </c>
    </row>
    <row r="60" spans="1:19" ht="42" customHeight="1">
      <c r="A60" s="88" t="s">
        <v>90</v>
      </c>
      <c r="B60" s="79" t="s">
        <v>360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64">
        <f t="shared" si="0"/>
        <v>0</v>
      </c>
    </row>
    <row r="61" spans="1:19" ht="19.5" customHeight="1">
      <c r="A61" s="87" t="s">
        <v>93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64">
        <f t="shared" si="0"/>
        <v>0</v>
      </c>
    </row>
    <row r="62" spans="1:19" ht="54.75" customHeight="1">
      <c r="A62" s="88" t="s">
        <v>337</v>
      </c>
      <c r="B62" s="79" t="s">
        <v>361</v>
      </c>
      <c r="C62" s="80">
        <v>2411680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1100</v>
      </c>
      <c r="J62" s="80">
        <v>1100</v>
      </c>
      <c r="K62" s="80">
        <v>0</v>
      </c>
      <c r="L62" s="80">
        <v>0</v>
      </c>
      <c r="M62" s="80">
        <v>0</v>
      </c>
      <c r="N62" s="80">
        <v>0</v>
      </c>
      <c r="O62" s="80">
        <v>5400</v>
      </c>
      <c r="P62" s="80">
        <v>137988</v>
      </c>
      <c r="Q62" s="80">
        <v>1929860</v>
      </c>
      <c r="R62" s="80">
        <v>337330</v>
      </c>
      <c r="S62" s="64">
        <f t="shared" si="0"/>
        <v>1252662</v>
      </c>
    </row>
    <row r="63" spans="1:19" ht="15">
      <c r="A63" s="88" t="s">
        <v>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64">
        <f t="shared" si="0"/>
        <v>0</v>
      </c>
    </row>
    <row r="64" spans="1:19" ht="15">
      <c r="A64" s="89" t="s">
        <v>101</v>
      </c>
      <c r="B64" s="79" t="s">
        <v>362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64">
        <f t="shared" si="0"/>
        <v>0</v>
      </c>
    </row>
    <row r="65" spans="1:19" ht="45">
      <c r="A65" s="89" t="s">
        <v>340</v>
      </c>
      <c r="B65" s="79" t="s">
        <v>363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64">
        <f t="shared" si="0"/>
        <v>0</v>
      </c>
    </row>
    <row r="66" spans="1:19" ht="15">
      <c r="A66" s="89" t="s">
        <v>154</v>
      </c>
      <c r="B66" s="79" t="s">
        <v>364</v>
      </c>
      <c r="C66" s="80">
        <v>2411680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1100</v>
      </c>
      <c r="J66" s="80">
        <v>1100</v>
      </c>
      <c r="K66" s="80">
        <v>0</v>
      </c>
      <c r="L66" s="80">
        <v>0</v>
      </c>
      <c r="M66" s="80">
        <v>0</v>
      </c>
      <c r="N66" s="80">
        <v>0</v>
      </c>
      <c r="O66" s="80">
        <v>5400</v>
      </c>
      <c r="P66" s="80">
        <v>137988</v>
      </c>
      <c r="Q66" s="80">
        <v>1929860</v>
      </c>
      <c r="R66" s="80">
        <v>337330</v>
      </c>
      <c r="S66" s="64">
        <f t="shared" si="0"/>
        <v>1252662</v>
      </c>
    </row>
    <row r="67" spans="1:19" ht="15">
      <c r="A67" s="87" t="s">
        <v>95</v>
      </c>
      <c r="B67" s="79" t="s">
        <v>365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64">
        <f t="shared" si="0"/>
        <v>0</v>
      </c>
    </row>
    <row r="68" spans="1:19" ht="30">
      <c r="A68" s="87" t="s">
        <v>97</v>
      </c>
      <c r="B68" s="79" t="s">
        <v>366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64">
        <f t="shared" si="0"/>
        <v>0</v>
      </c>
    </row>
    <row r="69" spans="1:19" ht="15">
      <c r="A69" s="87" t="s">
        <v>24</v>
      </c>
      <c r="B69" s="79" t="s">
        <v>367</v>
      </c>
      <c r="C69" s="80">
        <v>25990708</v>
      </c>
      <c r="D69" s="80">
        <v>172868</v>
      </c>
      <c r="E69" s="80">
        <v>172868</v>
      </c>
      <c r="F69" s="80">
        <v>0</v>
      </c>
      <c r="G69" s="80">
        <v>35</v>
      </c>
      <c r="H69" s="80">
        <v>4032</v>
      </c>
      <c r="I69" s="80">
        <v>3332</v>
      </c>
      <c r="J69" s="80">
        <v>3332</v>
      </c>
      <c r="K69" s="80">
        <v>0</v>
      </c>
      <c r="L69" s="80">
        <v>70</v>
      </c>
      <c r="M69" s="80">
        <v>204</v>
      </c>
      <c r="N69" s="80">
        <v>61903</v>
      </c>
      <c r="O69" s="80">
        <v>230664</v>
      </c>
      <c r="P69" s="80">
        <v>1522572</v>
      </c>
      <c r="Q69" s="80">
        <v>20483286</v>
      </c>
      <c r="R69" s="80">
        <v>3511701</v>
      </c>
      <c r="S69" s="64">
        <f t="shared" si="0"/>
        <v>13544702.9</v>
      </c>
    </row>
    <row r="70" ht="15">
      <c r="A70" s="91"/>
    </row>
    <row r="71" spans="1:3" ht="12.75">
      <c r="A71" s="78" t="s">
        <v>93</v>
      </c>
      <c r="B71" s="79"/>
      <c r="C71" s="79"/>
    </row>
    <row r="72" spans="1:3" ht="38.25">
      <c r="A72" s="81" t="s">
        <v>368</v>
      </c>
      <c r="B72" s="79" t="s">
        <v>369</v>
      </c>
      <c r="C72" s="80">
        <v>6411</v>
      </c>
    </row>
  </sheetData>
  <sheetProtection/>
  <autoFilter ref="B1:B68"/>
  <mergeCells count="21">
    <mergeCell ref="J6:K6"/>
    <mergeCell ref="N6:N7"/>
    <mergeCell ref="E6:F6"/>
    <mergeCell ref="M6:M7"/>
    <mergeCell ref="H6:H7"/>
    <mergeCell ref="A3:R3"/>
    <mergeCell ref="B5:B7"/>
    <mergeCell ref="P6:P7"/>
    <mergeCell ref="D6:D7"/>
    <mergeCell ref="L6:L7"/>
    <mergeCell ref="O6:O7"/>
    <mergeCell ref="Q6:Q7"/>
    <mergeCell ref="A4:R4"/>
    <mergeCell ref="C5:C7"/>
    <mergeCell ref="I6:I7"/>
    <mergeCell ref="G6:G7"/>
    <mergeCell ref="A1:R1"/>
    <mergeCell ref="F2:G2"/>
    <mergeCell ref="H2:I2"/>
    <mergeCell ref="A5:A7"/>
    <mergeCell ref="R6:R7"/>
  </mergeCells>
  <printOptions horizontalCentered="1"/>
  <pageMargins left="0" right="0" top="0" bottom="0" header="0" footer="0"/>
  <pageSetup fitToHeight="0" horizontalDpi="600" verticalDpi="600" orientation="landscape" paperSize="9" scale="38" r:id="rId1"/>
  <rowBreaks count="1" manualBreakCount="1"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9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7" customWidth="1"/>
    <col min="2" max="2" width="9.125" style="27" customWidth="1"/>
    <col min="3" max="3" width="15.875" style="27" customWidth="1"/>
    <col min="4" max="4" width="0.2421875" style="27" customWidth="1"/>
    <col min="5" max="7" width="9.125" style="27" hidden="1" customWidth="1"/>
    <col min="8" max="16384" width="9.125" style="27" customWidth="1"/>
  </cols>
  <sheetData>
    <row r="1" spans="1:3" ht="30" customHeight="1">
      <c r="A1" s="332" t="s">
        <v>80</v>
      </c>
      <c r="B1" s="333"/>
      <c r="C1" s="333"/>
    </row>
    <row r="2" spans="1:3" ht="45.75" customHeight="1">
      <c r="A2" s="334" t="s">
        <v>156</v>
      </c>
      <c r="B2" s="335"/>
      <c r="C2" s="335"/>
    </row>
    <row r="3" spans="1:3" ht="12.75" customHeight="1">
      <c r="A3" s="34"/>
      <c r="B3" s="336" t="s">
        <v>0</v>
      </c>
      <c r="C3" s="336"/>
    </row>
    <row r="4" spans="1:3" ht="12.75" customHeight="1">
      <c r="A4" s="337"/>
      <c r="B4" s="338" t="s">
        <v>7</v>
      </c>
      <c r="C4" s="338" t="s">
        <v>66</v>
      </c>
    </row>
    <row r="5" spans="1:7" s="35" customFormat="1" ht="26.25" customHeight="1">
      <c r="A5" s="337"/>
      <c r="B5" s="338"/>
      <c r="C5" s="338"/>
      <c r="D5" s="27"/>
      <c r="E5" s="27"/>
      <c r="F5" s="27"/>
      <c r="G5" s="27"/>
    </row>
    <row r="6" spans="1:7" s="28" customFormat="1" ht="25.5">
      <c r="A6" s="13" t="s">
        <v>370</v>
      </c>
      <c r="B6" s="26" t="s">
        <v>371</v>
      </c>
      <c r="C6" s="158">
        <v>1591392</v>
      </c>
      <c r="D6" s="27"/>
      <c r="E6" s="27"/>
      <c r="F6" s="27"/>
      <c r="G6" s="27"/>
    </row>
    <row r="7" spans="1:7" s="28" customFormat="1" ht="12.75">
      <c r="A7" s="13" t="s">
        <v>6</v>
      </c>
      <c r="B7" s="26"/>
      <c r="C7" s="159"/>
      <c r="D7" s="27"/>
      <c r="E7" s="27"/>
      <c r="F7" s="27"/>
      <c r="G7" s="27"/>
    </row>
    <row r="8" spans="1:7" s="28" customFormat="1" ht="12.75">
      <c r="A8" s="13" t="s">
        <v>65</v>
      </c>
      <c r="B8" s="26" t="s">
        <v>372</v>
      </c>
      <c r="C8" s="158">
        <v>11257</v>
      </c>
      <c r="D8" s="27"/>
      <c r="E8" s="27"/>
      <c r="F8" s="27"/>
      <c r="G8" s="27"/>
    </row>
    <row r="9" spans="1:7" s="28" customFormat="1" ht="12.75">
      <c r="A9" s="13" t="s">
        <v>67</v>
      </c>
      <c r="B9" s="26" t="s">
        <v>373</v>
      </c>
      <c r="C9" s="158">
        <v>1354</v>
      </c>
      <c r="D9" s="27"/>
      <c r="E9" s="27"/>
      <c r="F9" s="27"/>
      <c r="G9" s="27"/>
    </row>
    <row r="10" spans="1:7" s="28" customFormat="1" ht="12.75">
      <c r="A10" s="17" t="s">
        <v>374</v>
      </c>
      <c r="B10" s="26" t="s">
        <v>375</v>
      </c>
      <c r="C10" s="158">
        <v>1577865</v>
      </c>
      <c r="D10" s="27"/>
      <c r="E10" s="27"/>
      <c r="F10" s="27"/>
      <c r="G10" s="27"/>
    </row>
    <row r="11" spans="1:7" s="28" customFormat="1" ht="12.75">
      <c r="A11" s="18" t="s">
        <v>6</v>
      </c>
      <c r="B11" s="26"/>
      <c r="C11" s="159"/>
      <c r="D11" s="27"/>
      <c r="E11" s="27"/>
      <c r="F11" s="27"/>
      <c r="G11" s="27"/>
    </row>
    <row r="12" spans="1:7" s="28" customFormat="1" ht="35.25" customHeight="1">
      <c r="A12" s="18" t="s">
        <v>78</v>
      </c>
      <c r="B12" s="26" t="s">
        <v>376</v>
      </c>
      <c r="C12" s="158">
        <v>4790</v>
      </c>
      <c r="D12" s="27"/>
      <c r="E12" s="27"/>
      <c r="F12" s="27"/>
      <c r="G12" s="27"/>
    </row>
    <row r="13" spans="1:7" s="28" customFormat="1" ht="40.5" customHeight="1">
      <c r="A13" s="18" t="s">
        <v>79</v>
      </c>
      <c r="B13" s="26" t="s">
        <v>377</v>
      </c>
      <c r="C13" s="160">
        <v>206716</v>
      </c>
      <c r="D13" s="27"/>
      <c r="E13" s="27"/>
      <c r="F13" s="27"/>
      <c r="G13" s="27"/>
    </row>
    <row r="14" spans="1:7" s="28" customFormat="1" ht="20.25" customHeight="1">
      <c r="A14" s="13" t="s">
        <v>91</v>
      </c>
      <c r="B14" s="26" t="s">
        <v>378</v>
      </c>
      <c r="C14" s="160">
        <v>195987</v>
      </c>
      <c r="D14" s="27"/>
      <c r="E14" s="27"/>
      <c r="F14" s="27"/>
      <c r="G14" s="27"/>
    </row>
    <row r="15" spans="1:7" s="28" customFormat="1" ht="16.5" customHeight="1">
      <c r="A15" s="17" t="s">
        <v>24</v>
      </c>
      <c r="B15" s="26" t="s">
        <v>379</v>
      </c>
      <c r="C15" s="160">
        <v>3589361</v>
      </c>
      <c r="D15" s="27"/>
      <c r="E15" s="27"/>
      <c r="F15" s="27"/>
      <c r="G15" s="27"/>
    </row>
    <row r="16" spans="1:5" ht="12.75">
      <c r="A16" s="48"/>
      <c r="B16" s="49"/>
      <c r="C16" s="50"/>
      <c r="D16" s="50"/>
      <c r="E16" s="50"/>
    </row>
    <row r="17" spans="1:5" ht="12.75" customHeight="1">
      <c r="A17" s="92" t="s">
        <v>93</v>
      </c>
      <c r="B17" s="92"/>
      <c r="C17" s="92"/>
      <c r="D17" s="52"/>
      <c r="E17" s="52"/>
    </row>
    <row r="18" spans="1:5" ht="12.75">
      <c r="A18" s="92" t="s">
        <v>68</v>
      </c>
      <c r="B18" s="26" t="s">
        <v>380</v>
      </c>
      <c r="C18" s="93">
        <v>0</v>
      </c>
      <c r="D18" s="51"/>
      <c r="E18" s="51"/>
    </row>
    <row r="19" spans="1:5" ht="12.75">
      <c r="A19" s="51"/>
      <c r="B19" s="51"/>
      <c r="C19" s="51"/>
      <c r="D19" s="51"/>
      <c r="E19" s="5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fitToWidth="1" horizontalDpi="600" verticalDpi="600" orientation="landscape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view="pageBreakPreview" zoomScale="60" zoomScaleNormal="60" zoomScalePageLayoutView="0" workbookViewId="0" topLeftCell="A13">
      <selection activeCell="J15" sqref="J15"/>
    </sheetView>
  </sheetViews>
  <sheetFormatPr defaultColWidth="12.875" defaultRowHeight="12.75"/>
  <cols>
    <col min="1" max="1" width="61.375" style="62" customWidth="1"/>
    <col min="2" max="2" width="10.875" style="60" customWidth="1"/>
    <col min="3" max="3" width="20.75390625" style="60" customWidth="1"/>
    <col min="4" max="4" width="24.375" style="62" customWidth="1"/>
    <col min="5" max="5" width="31.00390625" style="62" customWidth="1"/>
    <col min="6" max="6" width="31.25390625" style="62" customWidth="1"/>
    <col min="7" max="7" width="26.375" style="62" customWidth="1"/>
    <col min="8" max="8" width="22.25390625" style="62" customWidth="1"/>
    <col min="9" max="9" width="19.00390625" style="62" customWidth="1"/>
    <col min="10" max="11" width="21.375" style="62" customWidth="1"/>
    <col min="12" max="12" width="20.625" style="62" customWidth="1"/>
    <col min="13" max="13" width="28.375" style="62" customWidth="1"/>
    <col min="14" max="14" width="22.25390625" style="62" customWidth="1"/>
    <col min="15" max="15" width="23.75390625" style="62" customWidth="1"/>
    <col min="16" max="16" width="12.875" style="10" customWidth="1"/>
    <col min="17" max="17" width="18.00390625" style="10" customWidth="1"/>
    <col min="18" max="18" width="16.75390625" style="10" customWidth="1"/>
    <col min="19" max="19" width="17.375" style="10" customWidth="1"/>
    <col min="20" max="16384" width="12.875" style="10" customWidth="1"/>
  </cols>
  <sheetData>
    <row r="1" spans="1:19" ht="27" customHeight="1">
      <c r="A1" s="325" t="s">
        <v>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9"/>
      <c r="Q1" s="29"/>
      <c r="R1" s="29"/>
      <c r="S1" s="29"/>
    </row>
    <row r="2" spans="1:19" ht="16.5" customHeight="1">
      <c r="A2" s="66"/>
      <c r="B2" s="67"/>
      <c r="C2" s="67"/>
      <c r="D2" s="67"/>
      <c r="E2" s="67"/>
      <c r="F2" s="326"/>
      <c r="G2" s="326"/>
      <c r="H2" s="326"/>
      <c r="I2" s="326"/>
      <c r="J2" s="326"/>
      <c r="K2" s="116"/>
      <c r="L2" s="117"/>
      <c r="M2" s="117"/>
      <c r="N2" s="67"/>
      <c r="O2" s="67"/>
      <c r="P2" s="30"/>
      <c r="Q2" s="30"/>
      <c r="R2" s="30"/>
      <c r="S2" s="30"/>
    </row>
    <row r="3" spans="1:19" ht="56.25" customHeight="1">
      <c r="A3" s="348" t="s">
        <v>159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2"/>
      <c r="Q3" s="32"/>
      <c r="R3" s="32"/>
      <c r="S3" s="31"/>
    </row>
    <row r="4" spans="1:18" ht="14.25" customHeight="1">
      <c r="A4" s="349" t="s">
        <v>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23"/>
      <c r="Q4" s="23"/>
      <c r="R4" s="23"/>
    </row>
    <row r="5" spans="1:19" ht="15.75" customHeight="1">
      <c r="A5" s="324"/>
      <c r="B5" s="324" t="s">
        <v>7</v>
      </c>
      <c r="C5" s="359" t="s">
        <v>136</v>
      </c>
      <c r="D5" s="357" t="s">
        <v>6</v>
      </c>
      <c r="E5" s="357"/>
      <c r="F5" s="357"/>
      <c r="G5" s="357"/>
      <c r="H5" s="357"/>
      <c r="I5" s="357"/>
      <c r="J5" s="357"/>
      <c r="K5" s="357"/>
      <c r="L5" s="357"/>
      <c r="M5" s="372"/>
      <c r="N5" s="372"/>
      <c r="O5" s="372"/>
      <c r="P5" s="33"/>
      <c r="Q5" s="33"/>
      <c r="R5" s="33"/>
      <c r="S5" s="33"/>
    </row>
    <row r="6" spans="1:19" ht="15.75" customHeight="1">
      <c r="A6" s="324"/>
      <c r="B6" s="324"/>
      <c r="C6" s="360"/>
      <c r="D6" s="362" t="s">
        <v>137</v>
      </c>
      <c r="E6" s="363"/>
      <c r="F6" s="363"/>
      <c r="G6" s="363"/>
      <c r="H6" s="364"/>
      <c r="I6" s="354" t="s">
        <v>134</v>
      </c>
      <c r="J6" s="367" t="s">
        <v>138</v>
      </c>
      <c r="K6" s="367"/>
      <c r="L6" s="368"/>
      <c r="M6" s="343" t="s">
        <v>160</v>
      </c>
      <c r="N6" s="343" t="s">
        <v>145</v>
      </c>
      <c r="O6" s="343" t="s">
        <v>144</v>
      </c>
      <c r="P6" s="33"/>
      <c r="Q6" s="33"/>
      <c r="R6" s="33"/>
      <c r="S6" s="33"/>
    </row>
    <row r="7" spans="1:19" ht="15.75" customHeight="1">
      <c r="A7" s="324"/>
      <c r="B7" s="324"/>
      <c r="C7" s="360"/>
      <c r="D7" s="351" t="s">
        <v>130</v>
      </c>
      <c r="E7" s="346" t="s">
        <v>131</v>
      </c>
      <c r="F7" s="347"/>
      <c r="G7" s="365" t="s">
        <v>150</v>
      </c>
      <c r="H7" s="369" t="s">
        <v>149</v>
      </c>
      <c r="I7" s="355"/>
      <c r="J7" s="357" t="s">
        <v>148</v>
      </c>
      <c r="K7" s="357" t="s">
        <v>147</v>
      </c>
      <c r="L7" s="357" t="s">
        <v>146</v>
      </c>
      <c r="M7" s="344"/>
      <c r="N7" s="344"/>
      <c r="O7" s="344"/>
      <c r="P7" s="33"/>
      <c r="Q7" s="33"/>
      <c r="R7" s="33"/>
      <c r="S7" s="33"/>
    </row>
    <row r="8" spans="1:15" ht="21.75" customHeight="1">
      <c r="A8" s="324"/>
      <c r="B8" s="324"/>
      <c r="C8" s="360"/>
      <c r="D8" s="352"/>
      <c r="E8" s="45" t="s">
        <v>132</v>
      </c>
      <c r="F8" s="45" t="s">
        <v>133</v>
      </c>
      <c r="G8" s="343"/>
      <c r="H8" s="370"/>
      <c r="I8" s="355"/>
      <c r="J8" s="358"/>
      <c r="K8" s="358"/>
      <c r="L8" s="358"/>
      <c r="M8" s="344"/>
      <c r="N8" s="344"/>
      <c r="O8" s="344"/>
    </row>
    <row r="9" spans="1:15" ht="164.25" customHeight="1">
      <c r="A9" s="324"/>
      <c r="B9" s="324"/>
      <c r="C9" s="361"/>
      <c r="D9" s="353"/>
      <c r="E9" s="47" t="s">
        <v>152</v>
      </c>
      <c r="F9" s="118" t="s">
        <v>151</v>
      </c>
      <c r="G9" s="366"/>
      <c r="H9" s="371"/>
      <c r="I9" s="355"/>
      <c r="J9" s="358"/>
      <c r="K9" s="358"/>
      <c r="L9" s="358"/>
      <c r="M9" s="345"/>
      <c r="N9" s="345"/>
      <c r="O9" s="345"/>
    </row>
    <row r="10" spans="1:15" s="19" customFormat="1" ht="15">
      <c r="A10" s="63" t="s">
        <v>4</v>
      </c>
      <c r="B10" s="59" t="s">
        <v>5</v>
      </c>
      <c r="C10" s="45">
        <v>1</v>
      </c>
      <c r="D10" s="46">
        <v>2</v>
      </c>
      <c r="E10" s="122">
        <v>3</v>
      </c>
      <c r="F10" s="123">
        <v>4</v>
      </c>
      <c r="G10" s="45">
        <v>5</v>
      </c>
      <c r="H10" s="46">
        <v>6</v>
      </c>
      <c r="I10" s="122">
        <v>7</v>
      </c>
      <c r="J10" s="123">
        <v>8</v>
      </c>
      <c r="K10" s="45">
        <v>9</v>
      </c>
      <c r="L10" s="46">
        <v>10</v>
      </c>
      <c r="M10" s="122">
        <v>11</v>
      </c>
      <c r="N10" s="123">
        <v>12</v>
      </c>
      <c r="O10" s="45">
        <v>13</v>
      </c>
    </row>
    <row r="11" spans="1:15" s="19" customFormat="1" ht="12.75">
      <c r="A11" s="63"/>
      <c r="B11" s="59"/>
      <c r="C11" s="59"/>
      <c r="D11" s="45"/>
      <c r="E11" s="124"/>
      <c r="F11" s="125"/>
      <c r="G11" s="126"/>
      <c r="H11" s="126"/>
      <c r="I11" s="126"/>
      <c r="J11" s="126"/>
      <c r="K11" s="126"/>
      <c r="L11" s="125"/>
      <c r="M11" s="126"/>
      <c r="N11" s="63"/>
      <c r="O11" s="63"/>
    </row>
    <row r="12" spans="1:15" s="64" customFormat="1" ht="59.25" customHeight="1">
      <c r="A12" s="100" t="s">
        <v>157</v>
      </c>
      <c r="B12" s="104" t="s">
        <v>381</v>
      </c>
      <c r="C12" s="167">
        <v>102657761</v>
      </c>
      <c r="D12" s="167">
        <v>90028360</v>
      </c>
      <c r="E12" s="167">
        <v>70800133</v>
      </c>
      <c r="F12" s="167">
        <v>2347253</v>
      </c>
      <c r="G12" s="167">
        <v>14816195</v>
      </c>
      <c r="H12" s="167">
        <v>2064779</v>
      </c>
      <c r="I12" s="167">
        <v>11184922</v>
      </c>
      <c r="J12" s="167">
        <v>8570326</v>
      </c>
      <c r="K12" s="167">
        <v>2097193</v>
      </c>
      <c r="L12" s="167">
        <v>517403</v>
      </c>
      <c r="M12" s="167">
        <v>1417236</v>
      </c>
      <c r="N12" s="167">
        <v>26902</v>
      </c>
      <c r="O12" s="167">
        <v>341</v>
      </c>
    </row>
    <row r="13" spans="1:15" s="62" customFormat="1" ht="27" customHeight="1">
      <c r="A13" s="100" t="s">
        <v>306</v>
      </c>
      <c r="B13" s="104" t="s">
        <v>382</v>
      </c>
      <c r="C13" s="167">
        <v>72993829</v>
      </c>
      <c r="D13" s="167">
        <v>63070317</v>
      </c>
      <c r="E13" s="167">
        <v>50059970</v>
      </c>
      <c r="F13" s="167">
        <v>1592858</v>
      </c>
      <c r="G13" s="167">
        <v>10050517</v>
      </c>
      <c r="H13" s="167">
        <v>1366972</v>
      </c>
      <c r="I13" s="167">
        <v>9003755</v>
      </c>
      <c r="J13" s="167">
        <v>6945094</v>
      </c>
      <c r="K13" s="167">
        <v>1625734</v>
      </c>
      <c r="L13" s="167">
        <v>432927</v>
      </c>
      <c r="M13" s="167">
        <v>912010</v>
      </c>
      <c r="N13" s="167">
        <v>7406</v>
      </c>
      <c r="O13" s="167">
        <v>341</v>
      </c>
    </row>
    <row r="14" spans="1:15" s="62" customFormat="1" ht="30.75" customHeight="1">
      <c r="A14" s="106" t="s">
        <v>6</v>
      </c>
      <c r="B14" s="104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s="119" customFormat="1" ht="44.25" customHeight="1">
      <c r="A15" s="95" t="s">
        <v>173</v>
      </c>
      <c r="B15" s="104" t="s">
        <v>383</v>
      </c>
      <c r="C15" s="167">
        <v>57360434</v>
      </c>
      <c r="D15" s="167">
        <v>48382531</v>
      </c>
      <c r="E15" s="167">
        <v>38448587</v>
      </c>
      <c r="F15" s="167">
        <v>1009286</v>
      </c>
      <c r="G15" s="167">
        <v>7869700</v>
      </c>
      <c r="H15" s="167">
        <v>1054958</v>
      </c>
      <c r="I15" s="167">
        <v>8227497</v>
      </c>
      <c r="J15" s="167">
        <v>6355013</v>
      </c>
      <c r="K15" s="167">
        <v>1484944</v>
      </c>
      <c r="L15" s="167">
        <v>387540</v>
      </c>
      <c r="M15" s="167">
        <v>748079</v>
      </c>
      <c r="N15" s="167">
        <v>2009</v>
      </c>
      <c r="O15" s="167">
        <v>318</v>
      </c>
    </row>
    <row r="16" spans="1:15" s="62" customFormat="1" ht="18.75" customHeight="1">
      <c r="A16" s="100" t="s">
        <v>309</v>
      </c>
      <c r="B16" s="10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s="62" customFormat="1" ht="56.25" customHeight="1">
      <c r="A17" s="95" t="s">
        <v>55</v>
      </c>
      <c r="B17" s="104" t="s">
        <v>384</v>
      </c>
      <c r="C17" s="167">
        <v>7085626</v>
      </c>
      <c r="D17" s="167">
        <v>7055846</v>
      </c>
      <c r="E17" s="167">
        <v>5789205</v>
      </c>
      <c r="F17" s="167">
        <v>306269</v>
      </c>
      <c r="G17" s="167">
        <v>788056</v>
      </c>
      <c r="H17" s="167">
        <v>172316</v>
      </c>
      <c r="I17" s="167">
        <v>10671</v>
      </c>
      <c r="J17" s="167">
        <v>9085</v>
      </c>
      <c r="K17" s="167">
        <v>1584</v>
      </c>
      <c r="L17" s="167">
        <v>2</v>
      </c>
      <c r="M17" s="167">
        <v>19109</v>
      </c>
      <c r="N17" s="167">
        <v>0</v>
      </c>
      <c r="O17" s="167">
        <v>0</v>
      </c>
    </row>
    <row r="18" spans="1:15" s="62" customFormat="1" ht="21" customHeight="1">
      <c r="A18" s="95" t="s">
        <v>93</v>
      </c>
      <c r="B18" s="104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s="62" customFormat="1" ht="56.25" customHeight="1">
      <c r="A19" s="106" t="s">
        <v>94</v>
      </c>
      <c r="B19" s="104" t="s">
        <v>385</v>
      </c>
      <c r="C19" s="167">
        <v>28754</v>
      </c>
      <c r="D19" s="167">
        <v>23121</v>
      </c>
      <c r="E19" s="167">
        <v>14784</v>
      </c>
      <c r="F19" s="167">
        <v>111</v>
      </c>
      <c r="G19" s="167">
        <v>4366</v>
      </c>
      <c r="H19" s="167">
        <v>3860</v>
      </c>
      <c r="I19" s="167">
        <v>4196</v>
      </c>
      <c r="J19" s="167">
        <v>1653</v>
      </c>
      <c r="K19" s="167">
        <v>419</v>
      </c>
      <c r="L19" s="167">
        <v>2124</v>
      </c>
      <c r="M19" s="167">
        <v>1437</v>
      </c>
      <c r="N19" s="167">
        <v>0</v>
      </c>
      <c r="O19" s="167">
        <v>0</v>
      </c>
    </row>
    <row r="20" spans="1:15" s="119" customFormat="1" ht="78" customHeight="1">
      <c r="A20" s="95" t="s">
        <v>312</v>
      </c>
      <c r="B20" s="104" t="s">
        <v>386</v>
      </c>
      <c r="C20" s="167">
        <v>11823669</v>
      </c>
      <c r="D20" s="167">
        <v>10351227</v>
      </c>
      <c r="E20" s="167">
        <v>7881963</v>
      </c>
      <c r="F20" s="167">
        <v>210777</v>
      </c>
      <c r="G20" s="167">
        <v>1934271</v>
      </c>
      <c r="H20" s="167">
        <v>324216</v>
      </c>
      <c r="I20" s="167">
        <v>1315972</v>
      </c>
      <c r="J20" s="167">
        <v>973385</v>
      </c>
      <c r="K20" s="167">
        <v>294053</v>
      </c>
      <c r="L20" s="167">
        <v>48534</v>
      </c>
      <c r="M20" s="167">
        <v>151852</v>
      </c>
      <c r="N20" s="167">
        <v>4618</v>
      </c>
      <c r="O20" s="167">
        <v>0</v>
      </c>
    </row>
    <row r="21" spans="1:15" s="120" customFormat="1" ht="61.5" customHeight="1">
      <c r="A21" s="95" t="s">
        <v>181</v>
      </c>
      <c r="B21" s="104" t="s">
        <v>387</v>
      </c>
      <c r="C21" s="167">
        <v>15633395</v>
      </c>
      <c r="D21" s="167">
        <v>14687786</v>
      </c>
      <c r="E21" s="167">
        <v>11611383</v>
      </c>
      <c r="F21" s="167">
        <v>583572</v>
      </c>
      <c r="G21" s="167">
        <v>2180817</v>
      </c>
      <c r="H21" s="167">
        <v>312014</v>
      </c>
      <c r="I21" s="167">
        <v>776258</v>
      </c>
      <c r="J21" s="167">
        <v>590081</v>
      </c>
      <c r="K21" s="167">
        <v>140790</v>
      </c>
      <c r="L21" s="167">
        <v>45387</v>
      </c>
      <c r="M21" s="167">
        <v>163931</v>
      </c>
      <c r="N21" s="167">
        <v>5397</v>
      </c>
      <c r="O21" s="167">
        <v>23</v>
      </c>
    </row>
    <row r="22" spans="1:15" s="62" customFormat="1" ht="59.25" customHeight="1">
      <c r="A22" s="107" t="s">
        <v>6</v>
      </c>
      <c r="B22" s="104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  <row r="23" spans="1:15" s="62" customFormat="1" ht="27.75" customHeight="1">
      <c r="A23" s="100" t="s">
        <v>83</v>
      </c>
      <c r="B23" s="104" t="s">
        <v>388</v>
      </c>
      <c r="C23" s="167">
        <v>15544922</v>
      </c>
      <c r="D23" s="167">
        <v>14609278</v>
      </c>
      <c r="E23" s="167">
        <v>11581690</v>
      </c>
      <c r="F23" s="167">
        <v>582993</v>
      </c>
      <c r="G23" s="167">
        <v>2174125</v>
      </c>
      <c r="H23" s="167">
        <v>270470</v>
      </c>
      <c r="I23" s="167">
        <v>766796</v>
      </c>
      <c r="J23" s="167">
        <v>583999</v>
      </c>
      <c r="K23" s="167">
        <v>139356</v>
      </c>
      <c r="L23" s="167">
        <v>43441</v>
      </c>
      <c r="M23" s="167">
        <v>163428</v>
      </c>
      <c r="N23" s="167">
        <v>5397</v>
      </c>
      <c r="O23" s="167">
        <v>23</v>
      </c>
    </row>
    <row r="24" spans="1:15" s="62" customFormat="1" ht="57.75" customHeight="1">
      <c r="A24" s="96" t="s">
        <v>84</v>
      </c>
      <c r="B24" s="104" t="s">
        <v>389</v>
      </c>
      <c r="C24" s="167">
        <v>88473</v>
      </c>
      <c r="D24" s="167">
        <v>78508</v>
      </c>
      <c r="E24" s="167">
        <v>29693</v>
      </c>
      <c r="F24" s="167">
        <v>579</v>
      </c>
      <c r="G24" s="167">
        <v>6692</v>
      </c>
      <c r="H24" s="167">
        <v>41544</v>
      </c>
      <c r="I24" s="167">
        <v>9462</v>
      </c>
      <c r="J24" s="167">
        <v>6082</v>
      </c>
      <c r="K24" s="167">
        <v>1434</v>
      </c>
      <c r="L24" s="167">
        <v>1946</v>
      </c>
      <c r="M24" s="167">
        <v>503</v>
      </c>
      <c r="N24" s="167">
        <v>0</v>
      </c>
      <c r="O24" s="167">
        <v>0</v>
      </c>
    </row>
    <row r="25" spans="1:15" s="62" customFormat="1" ht="77.25" customHeight="1">
      <c r="A25" s="96" t="s">
        <v>390</v>
      </c>
      <c r="B25" s="104" t="s">
        <v>391</v>
      </c>
      <c r="C25" s="167">
        <v>2832746</v>
      </c>
      <c r="D25" s="167">
        <v>2827524</v>
      </c>
      <c r="E25" s="167">
        <v>2251470</v>
      </c>
      <c r="F25" s="167">
        <v>185231</v>
      </c>
      <c r="G25" s="167">
        <v>348308</v>
      </c>
      <c r="H25" s="167">
        <v>42515</v>
      </c>
      <c r="I25" s="167">
        <v>460</v>
      </c>
      <c r="J25" s="167">
        <v>387</v>
      </c>
      <c r="K25" s="167">
        <v>67</v>
      </c>
      <c r="L25" s="167">
        <v>6</v>
      </c>
      <c r="M25" s="167">
        <v>4761</v>
      </c>
      <c r="N25" s="167">
        <v>1</v>
      </c>
      <c r="O25" s="167">
        <v>0</v>
      </c>
    </row>
    <row r="26" spans="1:15" s="62" customFormat="1" ht="26.25" customHeight="1">
      <c r="A26" s="100" t="s">
        <v>93</v>
      </c>
      <c r="B26" s="104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:15" s="62" customFormat="1" ht="67.5" customHeight="1">
      <c r="A27" s="108" t="s">
        <v>94</v>
      </c>
      <c r="B27" s="104" t="s">
        <v>392</v>
      </c>
      <c r="C27" s="167">
        <v>20652433</v>
      </c>
      <c r="D27" s="167">
        <v>19484070</v>
      </c>
      <c r="E27" s="167">
        <v>15345968</v>
      </c>
      <c r="F27" s="167">
        <v>766252</v>
      </c>
      <c r="G27" s="167">
        <v>3006062</v>
      </c>
      <c r="H27" s="167">
        <v>365788</v>
      </c>
      <c r="I27" s="167">
        <v>938104</v>
      </c>
      <c r="J27" s="167">
        <v>712418</v>
      </c>
      <c r="K27" s="167">
        <v>171966</v>
      </c>
      <c r="L27" s="167">
        <v>53720</v>
      </c>
      <c r="M27" s="167">
        <v>220298</v>
      </c>
      <c r="N27" s="167">
        <v>9938</v>
      </c>
      <c r="O27" s="167">
        <v>23</v>
      </c>
    </row>
    <row r="28" spans="1:15" s="120" customFormat="1" ht="78.75" customHeight="1">
      <c r="A28" s="98" t="s">
        <v>320</v>
      </c>
      <c r="B28" s="104" t="s">
        <v>393</v>
      </c>
      <c r="C28" s="167">
        <v>3967297</v>
      </c>
      <c r="D28" s="167">
        <v>3816574</v>
      </c>
      <c r="E28" s="167">
        <v>2927659</v>
      </c>
      <c r="F28" s="167">
        <v>142752</v>
      </c>
      <c r="G28" s="167">
        <v>668211</v>
      </c>
      <c r="H28" s="167">
        <v>77952</v>
      </c>
      <c r="I28" s="167">
        <v>100032</v>
      </c>
      <c r="J28" s="167">
        <v>76263</v>
      </c>
      <c r="K28" s="167">
        <v>19925</v>
      </c>
      <c r="L28" s="167">
        <v>3844</v>
      </c>
      <c r="M28" s="167">
        <v>46150</v>
      </c>
      <c r="N28" s="167">
        <v>4541</v>
      </c>
      <c r="O28" s="167">
        <v>0</v>
      </c>
    </row>
    <row r="29" spans="1:15" s="119" customFormat="1" ht="33.75" customHeight="1">
      <c r="A29" s="106" t="s">
        <v>192</v>
      </c>
      <c r="B29" s="104" t="s">
        <v>394</v>
      </c>
      <c r="C29" s="167">
        <v>3084897</v>
      </c>
      <c r="D29" s="167">
        <v>2436428</v>
      </c>
      <c r="E29" s="167">
        <v>1972546</v>
      </c>
      <c r="F29" s="167">
        <v>15462</v>
      </c>
      <c r="G29" s="167">
        <v>386853</v>
      </c>
      <c r="H29" s="167">
        <v>61567</v>
      </c>
      <c r="I29" s="167">
        <v>524535</v>
      </c>
      <c r="J29" s="167">
        <v>402315</v>
      </c>
      <c r="K29" s="167">
        <v>102638</v>
      </c>
      <c r="L29" s="167">
        <v>19582</v>
      </c>
      <c r="M29" s="167">
        <v>123934</v>
      </c>
      <c r="N29" s="167">
        <v>0</v>
      </c>
      <c r="O29" s="167">
        <v>0</v>
      </c>
    </row>
    <row r="30" spans="1:15" s="62" customFormat="1" ht="24.75" customHeight="1">
      <c r="A30" s="106" t="s">
        <v>6</v>
      </c>
      <c r="B30" s="104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s="62" customFormat="1" ht="25.5" customHeight="1">
      <c r="A31" s="106" t="s">
        <v>194</v>
      </c>
      <c r="B31" s="104" t="s">
        <v>395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</row>
    <row r="32" spans="1:15" s="62" customFormat="1" ht="57.75" customHeight="1">
      <c r="A32" s="98" t="s">
        <v>196</v>
      </c>
      <c r="B32" s="104" t="s">
        <v>396</v>
      </c>
      <c r="C32" s="167">
        <v>81814</v>
      </c>
      <c r="D32" s="167">
        <v>24194</v>
      </c>
      <c r="E32" s="167">
        <v>14750</v>
      </c>
      <c r="F32" s="167">
        <v>0</v>
      </c>
      <c r="G32" s="167">
        <v>9444</v>
      </c>
      <c r="H32" s="167">
        <v>0</v>
      </c>
      <c r="I32" s="167">
        <v>57620</v>
      </c>
      <c r="J32" s="167">
        <v>43816</v>
      </c>
      <c r="K32" s="167">
        <v>10187</v>
      </c>
      <c r="L32" s="167">
        <v>3617</v>
      </c>
      <c r="M32" s="167">
        <v>0</v>
      </c>
      <c r="N32" s="167">
        <v>0</v>
      </c>
      <c r="O32" s="167">
        <v>0</v>
      </c>
    </row>
    <row r="33" spans="1:15" s="62" customFormat="1" ht="22.5" customHeight="1">
      <c r="A33" s="102" t="s">
        <v>6</v>
      </c>
      <c r="B33" s="104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9" s="62" customFormat="1" ht="34.5" customHeight="1">
      <c r="A34" s="109" t="s">
        <v>198</v>
      </c>
      <c r="B34" s="104" t="s">
        <v>397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65"/>
      <c r="Q34" s="65"/>
      <c r="R34" s="65"/>
      <c r="S34" s="65"/>
    </row>
    <row r="35" spans="1:15" s="62" customFormat="1" ht="24.75" customHeight="1">
      <c r="A35" s="102" t="s">
        <v>200</v>
      </c>
      <c r="B35" s="104" t="s">
        <v>398</v>
      </c>
      <c r="C35" s="167">
        <v>81814</v>
      </c>
      <c r="D35" s="167">
        <v>24194</v>
      </c>
      <c r="E35" s="167">
        <v>14750</v>
      </c>
      <c r="F35" s="167">
        <v>0</v>
      </c>
      <c r="G35" s="167">
        <v>9444</v>
      </c>
      <c r="H35" s="167">
        <v>0</v>
      </c>
      <c r="I35" s="167">
        <v>57620</v>
      </c>
      <c r="J35" s="167">
        <v>43816</v>
      </c>
      <c r="K35" s="167">
        <v>10187</v>
      </c>
      <c r="L35" s="167">
        <v>3617</v>
      </c>
      <c r="M35" s="167">
        <v>0</v>
      </c>
      <c r="N35" s="167">
        <v>0</v>
      </c>
      <c r="O35" s="167">
        <v>0</v>
      </c>
    </row>
    <row r="36" spans="1:15" s="62" customFormat="1" ht="39" customHeight="1">
      <c r="A36" s="106" t="s">
        <v>202</v>
      </c>
      <c r="B36" s="104" t="s">
        <v>399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</row>
    <row r="37" spans="1:15" s="62" customFormat="1" ht="81.75" customHeight="1">
      <c r="A37" s="102" t="s">
        <v>72</v>
      </c>
      <c r="B37" s="104" t="s">
        <v>400</v>
      </c>
      <c r="C37" s="167">
        <v>3003083</v>
      </c>
      <c r="D37" s="167">
        <v>2412234</v>
      </c>
      <c r="E37" s="167">
        <v>1957796</v>
      </c>
      <c r="F37" s="167">
        <v>15462</v>
      </c>
      <c r="G37" s="167">
        <v>377409</v>
      </c>
      <c r="H37" s="167">
        <v>61567</v>
      </c>
      <c r="I37" s="167">
        <v>466915</v>
      </c>
      <c r="J37" s="167">
        <v>358499</v>
      </c>
      <c r="K37" s="167">
        <v>92451</v>
      </c>
      <c r="L37" s="167">
        <v>15965</v>
      </c>
      <c r="M37" s="167">
        <v>123934</v>
      </c>
      <c r="N37" s="167">
        <v>0</v>
      </c>
      <c r="O37" s="167">
        <v>0</v>
      </c>
    </row>
    <row r="38" spans="1:15" s="62" customFormat="1" ht="28.5" customHeight="1">
      <c r="A38" s="102" t="s">
        <v>81</v>
      </c>
      <c r="B38" s="104" t="s">
        <v>401</v>
      </c>
      <c r="C38" s="167">
        <v>3002039</v>
      </c>
      <c r="D38" s="167">
        <v>2411190</v>
      </c>
      <c r="E38" s="167">
        <v>1956887</v>
      </c>
      <c r="F38" s="167">
        <v>15436</v>
      </c>
      <c r="G38" s="167">
        <v>377300</v>
      </c>
      <c r="H38" s="167">
        <v>61567</v>
      </c>
      <c r="I38" s="167">
        <v>466915</v>
      </c>
      <c r="J38" s="167">
        <v>358499</v>
      </c>
      <c r="K38" s="167">
        <v>92451</v>
      </c>
      <c r="L38" s="167">
        <v>15965</v>
      </c>
      <c r="M38" s="167">
        <v>123934</v>
      </c>
      <c r="N38" s="167">
        <v>0</v>
      </c>
      <c r="O38" s="167">
        <v>0</v>
      </c>
    </row>
    <row r="39" spans="1:15" s="62" customFormat="1" ht="38.25" customHeight="1">
      <c r="A39" s="103" t="s">
        <v>56</v>
      </c>
      <c r="B39" s="104" t="s">
        <v>402</v>
      </c>
      <c r="C39" s="167">
        <v>371303</v>
      </c>
      <c r="D39" s="167">
        <v>370980</v>
      </c>
      <c r="E39" s="167">
        <v>315673</v>
      </c>
      <c r="F39" s="167">
        <v>8238</v>
      </c>
      <c r="G39" s="167">
        <v>38454</v>
      </c>
      <c r="H39" s="167">
        <v>8615</v>
      </c>
      <c r="I39" s="167">
        <v>7</v>
      </c>
      <c r="J39" s="167">
        <v>7</v>
      </c>
      <c r="K39" s="167">
        <v>0</v>
      </c>
      <c r="L39" s="167">
        <v>0</v>
      </c>
      <c r="M39" s="167">
        <v>316</v>
      </c>
      <c r="N39" s="167">
        <v>0</v>
      </c>
      <c r="O39" s="167">
        <v>0</v>
      </c>
    </row>
    <row r="40" spans="1:15" s="62" customFormat="1" ht="54.75" customHeight="1">
      <c r="A40" s="98" t="s">
        <v>82</v>
      </c>
      <c r="B40" s="104" t="s">
        <v>403</v>
      </c>
      <c r="C40" s="167">
        <v>1044</v>
      </c>
      <c r="D40" s="167">
        <v>1044</v>
      </c>
      <c r="E40" s="167">
        <v>909</v>
      </c>
      <c r="F40" s="167">
        <v>26</v>
      </c>
      <c r="G40" s="167">
        <v>109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</row>
    <row r="41" spans="1:15" s="62" customFormat="1" ht="17.25" customHeight="1">
      <c r="A41" s="98" t="s">
        <v>208</v>
      </c>
      <c r="B41" s="104" t="s">
        <v>404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</row>
    <row r="42" spans="1:15" s="62" customFormat="1" ht="69.75" customHeight="1">
      <c r="A42" s="98" t="s">
        <v>25</v>
      </c>
      <c r="B42" s="104" t="s">
        <v>405</v>
      </c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</row>
    <row r="43" spans="1:15" s="62" customFormat="1" ht="57" customHeight="1">
      <c r="A43" s="98" t="s">
        <v>211</v>
      </c>
      <c r="B43" s="110" t="s">
        <v>406</v>
      </c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</row>
    <row r="44" spans="1:15" s="119" customFormat="1" ht="50.25" customHeight="1">
      <c r="A44" s="98" t="s">
        <v>73</v>
      </c>
      <c r="B44" s="110" t="s">
        <v>407</v>
      </c>
      <c r="C44" s="167">
        <v>558854</v>
      </c>
      <c r="D44" s="167">
        <v>557166</v>
      </c>
      <c r="E44" s="167">
        <v>420368</v>
      </c>
      <c r="F44" s="167">
        <v>38354</v>
      </c>
      <c r="G44" s="167">
        <v>84987</v>
      </c>
      <c r="H44" s="167">
        <v>13457</v>
      </c>
      <c r="I44" s="167">
        <v>1264</v>
      </c>
      <c r="J44" s="167">
        <v>729</v>
      </c>
      <c r="K44" s="167">
        <v>234</v>
      </c>
      <c r="L44" s="167">
        <v>301</v>
      </c>
      <c r="M44" s="167">
        <v>424</v>
      </c>
      <c r="N44" s="167">
        <v>0</v>
      </c>
      <c r="O44" s="167">
        <v>0</v>
      </c>
    </row>
    <row r="45" spans="1:15" s="62" customFormat="1" ht="26.25" customHeight="1">
      <c r="A45" s="103" t="s">
        <v>6</v>
      </c>
      <c r="B45" s="104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5" s="62" customFormat="1" ht="69.75" customHeight="1">
      <c r="A46" s="111" t="s">
        <v>214</v>
      </c>
      <c r="B46" s="104" t="s">
        <v>408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</row>
    <row r="47" spans="1:15" s="62" customFormat="1" ht="96" customHeight="1">
      <c r="A47" s="97" t="s">
        <v>74</v>
      </c>
      <c r="B47" s="104" t="s">
        <v>409</v>
      </c>
      <c r="C47" s="167">
        <v>13893</v>
      </c>
      <c r="D47" s="167">
        <v>13867</v>
      </c>
      <c r="E47" s="167">
        <v>12688</v>
      </c>
      <c r="F47" s="167">
        <v>222</v>
      </c>
      <c r="G47" s="167">
        <v>957</v>
      </c>
      <c r="H47" s="167">
        <v>0</v>
      </c>
      <c r="I47" s="167">
        <v>26</v>
      </c>
      <c r="J47" s="167">
        <v>22</v>
      </c>
      <c r="K47" s="167">
        <v>2</v>
      </c>
      <c r="L47" s="167">
        <v>2</v>
      </c>
      <c r="M47" s="167">
        <v>0</v>
      </c>
      <c r="N47" s="167">
        <v>0</v>
      </c>
      <c r="O47" s="167">
        <v>0</v>
      </c>
    </row>
    <row r="48" spans="1:15" s="62" customFormat="1" ht="47.25" customHeight="1">
      <c r="A48" s="98" t="s">
        <v>75</v>
      </c>
      <c r="B48" s="104" t="s">
        <v>410</v>
      </c>
      <c r="C48" s="167">
        <v>422914</v>
      </c>
      <c r="D48" s="167">
        <v>421278</v>
      </c>
      <c r="E48" s="167">
        <v>312228</v>
      </c>
      <c r="F48" s="167">
        <v>27065</v>
      </c>
      <c r="G48" s="167">
        <v>69813</v>
      </c>
      <c r="H48" s="167">
        <v>12172</v>
      </c>
      <c r="I48" s="167">
        <v>1212</v>
      </c>
      <c r="J48" s="167">
        <v>707</v>
      </c>
      <c r="K48" s="167">
        <v>232</v>
      </c>
      <c r="L48" s="167">
        <v>273</v>
      </c>
      <c r="M48" s="167">
        <v>424</v>
      </c>
      <c r="N48" s="167">
        <v>0</v>
      </c>
      <c r="O48" s="167">
        <v>0</v>
      </c>
    </row>
    <row r="49" spans="1:15" s="62" customFormat="1" ht="76.5" customHeight="1">
      <c r="A49" s="99" t="s">
        <v>90</v>
      </c>
      <c r="B49" s="104" t="s">
        <v>411</v>
      </c>
      <c r="C49" s="167">
        <v>122047</v>
      </c>
      <c r="D49" s="167">
        <v>122021</v>
      </c>
      <c r="E49" s="167">
        <v>95452</v>
      </c>
      <c r="F49" s="167">
        <v>11067</v>
      </c>
      <c r="G49" s="167">
        <v>14217</v>
      </c>
      <c r="H49" s="167">
        <v>1285</v>
      </c>
      <c r="I49" s="167">
        <v>26</v>
      </c>
      <c r="J49" s="167">
        <v>0</v>
      </c>
      <c r="K49" s="167">
        <v>0</v>
      </c>
      <c r="L49" s="167">
        <v>26</v>
      </c>
      <c r="M49" s="167">
        <v>0</v>
      </c>
      <c r="N49" s="167">
        <v>0</v>
      </c>
      <c r="O49" s="167">
        <v>0</v>
      </c>
    </row>
    <row r="50" spans="1:15" s="62" customFormat="1" ht="37.5" customHeight="1">
      <c r="A50" s="99" t="s">
        <v>93</v>
      </c>
      <c r="B50" s="104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1:15" s="62" customFormat="1" ht="30" customHeight="1">
      <c r="A51" s="97" t="s">
        <v>219</v>
      </c>
      <c r="B51" s="104" t="s">
        <v>412</v>
      </c>
      <c r="C51" s="167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</row>
    <row r="52" spans="1:15" s="62" customFormat="1" ht="61.5" customHeight="1">
      <c r="A52" s="100" t="s">
        <v>100</v>
      </c>
      <c r="B52" s="104" t="s">
        <v>413</v>
      </c>
      <c r="C52" s="167">
        <v>0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</row>
    <row r="53" spans="1:15" s="119" customFormat="1" ht="90.75" customHeight="1">
      <c r="A53" s="101" t="s">
        <v>414</v>
      </c>
      <c r="B53" s="104" t="s">
        <v>415</v>
      </c>
      <c r="C53" s="167">
        <v>8234273</v>
      </c>
      <c r="D53" s="167">
        <v>7891374</v>
      </c>
      <c r="E53" s="167">
        <v>6071300</v>
      </c>
      <c r="F53" s="167">
        <v>249523</v>
      </c>
      <c r="G53" s="167">
        <v>1379654</v>
      </c>
      <c r="H53" s="167">
        <v>190897</v>
      </c>
      <c r="I53" s="167">
        <v>177679</v>
      </c>
      <c r="J53" s="167">
        <v>127672</v>
      </c>
      <c r="K53" s="167">
        <v>42149</v>
      </c>
      <c r="L53" s="167">
        <v>7858</v>
      </c>
      <c r="M53" s="167">
        <v>155579</v>
      </c>
      <c r="N53" s="167">
        <v>9641</v>
      </c>
      <c r="O53" s="167">
        <v>0</v>
      </c>
    </row>
    <row r="54" spans="1:15" s="62" customFormat="1" ht="23.25" customHeight="1">
      <c r="A54" s="101" t="s">
        <v>6</v>
      </c>
      <c r="B54" s="104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5" s="62" customFormat="1" ht="44.25" customHeight="1">
      <c r="A55" s="106" t="s">
        <v>101</v>
      </c>
      <c r="B55" s="104" t="s">
        <v>416</v>
      </c>
      <c r="C55" s="167">
        <v>0</v>
      </c>
      <c r="D55" s="167">
        <v>0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</row>
    <row r="56" spans="1:15" s="62" customFormat="1" ht="83.25" customHeight="1">
      <c r="A56" s="98" t="s">
        <v>225</v>
      </c>
      <c r="B56" s="104" t="s">
        <v>417</v>
      </c>
      <c r="C56" s="167">
        <v>291471</v>
      </c>
      <c r="D56" s="167">
        <v>222620</v>
      </c>
      <c r="E56" s="167">
        <v>168754</v>
      </c>
      <c r="F56" s="167">
        <v>2613</v>
      </c>
      <c r="G56" s="167">
        <v>44441</v>
      </c>
      <c r="H56" s="167">
        <v>6812</v>
      </c>
      <c r="I56" s="167">
        <v>66407</v>
      </c>
      <c r="J56" s="167">
        <v>52367</v>
      </c>
      <c r="K56" s="167">
        <v>12203</v>
      </c>
      <c r="L56" s="167">
        <v>1837</v>
      </c>
      <c r="M56" s="167">
        <v>2444</v>
      </c>
      <c r="N56" s="167">
        <v>0</v>
      </c>
      <c r="O56" s="167">
        <v>0</v>
      </c>
    </row>
    <row r="57" spans="1:15" s="62" customFormat="1" ht="21" customHeight="1">
      <c r="A57" s="106" t="s">
        <v>154</v>
      </c>
      <c r="B57" s="104" t="s">
        <v>418</v>
      </c>
      <c r="C57" s="167">
        <v>7942802</v>
      </c>
      <c r="D57" s="167">
        <v>7668754</v>
      </c>
      <c r="E57" s="167">
        <v>5902546</v>
      </c>
      <c r="F57" s="167">
        <v>246910</v>
      </c>
      <c r="G57" s="167">
        <v>1335213</v>
      </c>
      <c r="H57" s="167">
        <v>184085</v>
      </c>
      <c r="I57" s="167">
        <v>111272</v>
      </c>
      <c r="J57" s="167">
        <v>75305</v>
      </c>
      <c r="K57" s="167">
        <v>29946</v>
      </c>
      <c r="L57" s="167">
        <v>6021</v>
      </c>
      <c r="M57" s="167">
        <v>153135</v>
      </c>
      <c r="N57" s="167">
        <v>9641</v>
      </c>
      <c r="O57" s="167">
        <v>0</v>
      </c>
    </row>
    <row r="58" spans="1:15" s="62" customFormat="1" ht="18">
      <c r="A58" s="106" t="s">
        <v>95</v>
      </c>
      <c r="B58" s="104" t="s">
        <v>419</v>
      </c>
      <c r="C58" s="167">
        <v>81814</v>
      </c>
      <c r="D58" s="167">
        <v>24194</v>
      </c>
      <c r="E58" s="167">
        <v>14750</v>
      </c>
      <c r="F58" s="167">
        <v>0</v>
      </c>
      <c r="G58" s="167">
        <v>9444</v>
      </c>
      <c r="H58" s="167">
        <v>0</v>
      </c>
      <c r="I58" s="167">
        <v>57620</v>
      </c>
      <c r="J58" s="167">
        <v>43816</v>
      </c>
      <c r="K58" s="167">
        <v>10187</v>
      </c>
      <c r="L58" s="167">
        <v>3617</v>
      </c>
      <c r="M58" s="167">
        <v>0</v>
      </c>
      <c r="N58" s="167">
        <v>0</v>
      </c>
      <c r="O58" s="167">
        <v>0</v>
      </c>
    </row>
    <row r="59" spans="1:15" s="120" customFormat="1" ht="54.75" customHeight="1">
      <c r="A59" s="98" t="s">
        <v>229</v>
      </c>
      <c r="B59" s="104" t="s">
        <v>420</v>
      </c>
      <c r="C59" s="167">
        <v>572624</v>
      </c>
      <c r="D59" s="167">
        <v>512105</v>
      </c>
      <c r="E59" s="167">
        <v>407164</v>
      </c>
      <c r="F59" s="167">
        <v>21613</v>
      </c>
      <c r="G59" s="167">
        <v>76235</v>
      </c>
      <c r="H59" s="167">
        <v>7093</v>
      </c>
      <c r="I59" s="167">
        <v>54453</v>
      </c>
      <c r="J59" s="167">
        <v>40865</v>
      </c>
      <c r="K59" s="167">
        <v>9511</v>
      </c>
      <c r="L59" s="167">
        <v>4077</v>
      </c>
      <c r="M59" s="167">
        <v>6066</v>
      </c>
      <c r="N59" s="167">
        <v>0</v>
      </c>
      <c r="O59" s="167">
        <v>0</v>
      </c>
    </row>
    <row r="60" spans="1:15" s="62" customFormat="1" ht="18">
      <c r="A60" s="102" t="s">
        <v>83</v>
      </c>
      <c r="B60" s="104" t="s">
        <v>421</v>
      </c>
      <c r="C60" s="167">
        <v>571257</v>
      </c>
      <c r="D60" s="167">
        <v>510929</v>
      </c>
      <c r="E60" s="167">
        <v>407157</v>
      </c>
      <c r="F60" s="167">
        <v>21611</v>
      </c>
      <c r="G60" s="167">
        <v>76232</v>
      </c>
      <c r="H60" s="167">
        <v>5929</v>
      </c>
      <c r="I60" s="167">
        <v>54452</v>
      </c>
      <c r="J60" s="167">
        <v>40865</v>
      </c>
      <c r="K60" s="167">
        <v>9511</v>
      </c>
      <c r="L60" s="167">
        <v>4076</v>
      </c>
      <c r="M60" s="167">
        <v>5876</v>
      </c>
      <c r="N60" s="167">
        <v>0</v>
      </c>
      <c r="O60" s="167">
        <v>0</v>
      </c>
    </row>
    <row r="61" spans="1:15" s="62" customFormat="1" ht="18">
      <c r="A61" s="102" t="s">
        <v>84</v>
      </c>
      <c r="B61" s="104" t="s">
        <v>422</v>
      </c>
      <c r="C61" s="167">
        <v>1367</v>
      </c>
      <c r="D61" s="167">
        <v>1176</v>
      </c>
      <c r="E61" s="167">
        <v>7</v>
      </c>
      <c r="F61" s="167">
        <v>2</v>
      </c>
      <c r="G61" s="167">
        <v>3</v>
      </c>
      <c r="H61" s="167">
        <v>1164</v>
      </c>
      <c r="I61" s="167">
        <v>1</v>
      </c>
      <c r="J61" s="167">
        <v>0</v>
      </c>
      <c r="K61" s="167">
        <v>0</v>
      </c>
      <c r="L61" s="167">
        <v>1</v>
      </c>
      <c r="M61" s="167">
        <v>190</v>
      </c>
      <c r="N61" s="167">
        <v>0</v>
      </c>
      <c r="O61" s="167">
        <v>0</v>
      </c>
    </row>
    <row r="62" spans="1:15" s="62" customFormat="1" ht="48.75" customHeight="1">
      <c r="A62" s="102" t="s">
        <v>76</v>
      </c>
      <c r="B62" s="104" t="s">
        <v>423</v>
      </c>
      <c r="C62" s="167">
        <v>0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</row>
    <row r="63" spans="1:15" s="62" customFormat="1" ht="51" customHeight="1">
      <c r="A63" s="106" t="s">
        <v>234</v>
      </c>
      <c r="B63" s="104" t="s">
        <v>424</v>
      </c>
      <c r="C63" s="167">
        <v>10943</v>
      </c>
      <c r="D63" s="167">
        <v>10106</v>
      </c>
      <c r="E63" s="167">
        <v>8018</v>
      </c>
      <c r="F63" s="167">
        <v>0</v>
      </c>
      <c r="G63" s="167">
        <v>2061</v>
      </c>
      <c r="H63" s="167">
        <v>27</v>
      </c>
      <c r="I63" s="167">
        <v>837</v>
      </c>
      <c r="J63" s="167">
        <v>634</v>
      </c>
      <c r="K63" s="167">
        <v>147</v>
      </c>
      <c r="L63" s="167">
        <v>56</v>
      </c>
      <c r="M63" s="167">
        <v>0</v>
      </c>
      <c r="N63" s="167">
        <v>0</v>
      </c>
      <c r="O63" s="167">
        <v>0</v>
      </c>
    </row>
    <row r="64" spans="1:15" s="62" customFormat="1" ht="19.5" customHeight="1">
      <c r="A64" s="112" t="s">
        <v>198</v>
      </c>
      <c r="B64" s="104" t="s">
        <v>425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</row>
    <row r="65" spans="1:15" s="62" customFormat="1" ht="29.25" customHeight="1">
      <c r="A65" s="112" t="s">
        <v>200</v>
      </c>
      <c r="B65" s="104" t="s">
        <v>426</v>
      </c>
      <c r="C65" s="167">
        <v>10943</v>
      </c>
      <c r="D65" s="167">
        <v>10106</v>
      </c>
      <c r="E65" s="167">
        <v>8018</v>
      </c>
      <c r="F65" s="167">
        <v>0</v>
      </c>
      <c r="G65" s="167">
        <v>2061</v>
      </c>
      <c r="H65" s="167">
        <v>27</v>
      </c>
      <c r="I65" s="167">
        <v>837</v>
      </c>
      <c r="J65" s="167">
        <v>634</v>
      </c>
      <c r="K65" s="167">
        <v>147</v>
      </c>
      <c r="L65" s="167">
        <v>56</v>
      </c>
      <c r="M65" s="167">
        <v>0</v>
      </c>
      <c r="N65" s="167">
        <v>0</v>
      </c>
      <c r="O65" s="167">
        <v>0</v>
      </c>
    </row>
    <row r="66" spans="1:15" s="62" customFormat="1" ht="72">
      <c r="A66" s="103" t="s">
        <v>72</v>
      </c>
      <c r="B66" s="104" t="s">
        <v>427</v>
      </c>
      <c r="C66" s="167">
        <v>561676</v>
      </c>
      <c r="D66" s="167">
        <v>501994</v>
      </c>
      <c r="E66" s="167">
        <v>399146</v>
      </c>
      <c r="F66" s="167">
        <v>21609</v>
      </c>
      <c r="G66" s="167">
        <v>74175</v>
      </c>
      <c r="H66" s="167">
        <v>7064</v>
      </c>
      <c r="I66" s="167">
        <v>53616</v>
      </c>
      <c r="J66" s="167">
        <v>40231</v>
      </c>
      <c r="K66" s="167">
        <v>9364</v>
      </c>
      <c r="L66" s="167">
        <v>4021</v>
      </c>
      <c r="M66" s="167">
        <v>6066</v>
      </c>
      <c r="N66" s="167">
        <v>0</v>
      </c>
      <c r="O66" s="167">
        <v>0</v>
      </c>
    </row>
    <row r="67" spans="1:15" s="62" customFormat="1" ht="54" customHeight="1">
      <c r="A67" s="98" t="s">
        <v>81</v>
      </c>
      <c r="B67" s="113" t="s">
        <v>428</v>
      </c>
      <c r="C67" s="167">
        <v>561435</v>
      </c>
      <c r="D67" s="167">
        <v>501753</v>
      </c>
      <c r="E67" s="167">
        <v>398950</v>
      </c>
      <c r="F67" s="167">
        <v>21585</v>
      </c>
      <c r="G67" s="167">
        <v>74154</v>
      </c>
      <c r="H67" s="167">
        <v>7064</v>
      </c>
      <c r="I67" s="167">
        <v>53616</v>
      </c>
      <c r="J67" s="167">
        <v>40231</v>
      </c>
      <c r="K67" s="167">
        <v>9364</v>
      </c>
      <c r="L67" s="167">
        <v>4021</v>
      </c>
      <c r="M67" s="167">
        <v>6066</v>
      </c>
      <c r="N67" s="167">
        <v>0</v>
      </c>
      <c r="O67" s="167">
        <v>0</v>
      </c>
    </row>
    <row r="68" spans="1:15" s="62" customFormat="1" ht="36">
      <c r="A68" s="98" t="s">
        <v>56</v>
      </c>
      <c r="B68" s="114" t="s">
        <v>429</v>
      </c>
      <c r="C68" s="167">
        <v>121226</v>
      </c>
      <c r="D68" s="167">
        <v>121198</v>
      </c>
      <c r="E68" s="167">
        <v>96057</v>
      </c>
      <c r="F68" s="167">
        <v>8583</v>
      </c>
      <c r="G68" s="167">
        <v>15359</v>
      </c>
      <c r="H68" s="167">
        <v>1199</v>
      </c>
      <c r="I68" s="167">
        <v>0</v>
      </c>
      <c r="J68" s="167">
        <v>0</v>
      </c>
      <c r="K68" s="167">
        <v>0</v>
      </c>
      <c r="L68" s="167">
        <v>0</v>
      </c>
      <c r="M68" s="167">
        <v>28</v>
      </c>
      <c r="N68" s="167">
        <v>0</v>
      </c>
      <c r="O68" s="167">
        <v>0</v>
      </c>
    </row>
    <row r="69" spans="1:15" s="62" customFormat="1" ht="31.5" customHeight="1">
      <c r="A69" s="98" t="s">
        <v>82</v>
      </c>
      <c r="B69" s="105" t="s">
        <v>430</v>
      </c>
      <c r="C69" s="167">
        <v>241</v>
      </c>
      <c r="D69" s="167">
        <v>241</v>
      </c>
      <c r="E69" s="167">
        <v>196</v>
      </c>
      <c r="F69" s="167">
        <v>24</v>
      </c>
      <c r="G69" s="167">
        <v>21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</row>
    <row r="70" spans="1:15" s="62" customFormat="1" ht="54">
      <c r="A70" s="98" t="s">
        <v>242</v>
      </c>
      <c r="B70" s="115" t="s">
        <v>431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</row>
    <row r="71" spans="1:15" s="62" customFormat="1" ht="54">
      <c r="A71" s="98" t="s">
        <v>25</v>
      </c>
      <c r="B71" s="115" t="s">
        <v>432</v>
      </c>
      <c r="C71" s="167">
        <v>0</v>
      </c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</row>
    <row r="72" spans="1:15" s="62" customFormat="1" ht="54" customHeight="1">
      <c r="A72" s="100" t="s">
        <v>211</v>
      </c>
      <c r="B72" s="105" t="s">
        <v>433</v>
      </c>
      <c r="C72" s="167">
        <v>0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</row>
    <row r="73" spans="1:15" s="120" customFormat="1" ht="64.5" customHeight="1">
      <c r="A73" s="101" t="s">
        <v>106</v>
      </c>
      <c r="B73" s="105" t="s">
        <v>434</v>
      </c>
      <c r="C73" s="167">
        <v>192849</v>
      </c>
      <c r="D73" s="167">
        <v>192566</v>
      </c>
      <c r="E73" s="167">
        <v>146298</v>
      </c>
      <c r="F73" s="167">
        <v>14617</v>
      </c>
      <c r="G73" s="167">
        <v>29575</v>
      </c>
      <c r="H73" s="167">
        <v>2076</v>
      </c>
      <c r="I73" s="167">
        <v>202</v>
      </c>
      <c r="J73" s="167">
        <v>137</v>
      </c>
      <c r="K73" s="167">
        <v>36</v>
      </c>
      <c r="L73" s="167">
        <v>29</v>
      </c>
      <c r="M73" s="167">
        <v>81</v>
      </c>
      <c r="N73" s="167">
        <v>0</v>
      </c>
      <c r="O73" s="167">
        <v>0</v>
      </c>
    </row>
    <row r="74" spans="1:15" s="62" customFormat="1" ht="75" customHeight="1">
      <c r="A74" s="102" t="s">
        <v>214</v>
      </c>
      <c r="B74" s="105" t="s">
        <v>435</v>
      </c>
      <c r="C74" s="167">
        <v>3</v>
      </c>
      <c r="D74" s="167">
        <v>3</v>
      </c>
      <c r="E74" s="167">
        <v>3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</row>
    <row r="75" spans="1:15" s="62" customFormat="1" ht="18">
      <c r="A75" s="101" t="s">
        <v>74</v>
      </c>
      <c r="B75" s="105" t="s">
        <v>436</v>
      </c>
      <c r="C75" s="167">
        <v>4314</v>
      </c>
      <c r="D75" s="167">
        <v>4314</v>
      </c>
      <c r="E75" s="167">
        <v>3835</v>
      </c>
      <c r="F75" s="167">
        <v>117</v>
      </c>
      <c r="G75" s="167">
        <v>362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</row>
    <row r="76" spans="1:15" s="62" customFormat="1" ht="57" customHeight="1">
      <c r="A76" s="100" t="s">
        <v>75</v>
      </c>
      <c r="B76" s="105" t="s">
        <v>437</v>
      </c>
      <c r="C76" s="167">
        <v>143468</v>
      </c>
      <c r="D76" s="167">
        <v>143266</v>
      </c>
      <c r="E76" s="167">
        <v>108128</v>
      </c>
      <c r="F76" s="167">
        <v>10522</v>
      </c>
      <c r="G76" s="167">
        <v>22868</v>
      </c>
      <c r="H76" s="167">
        <v>1748</v>
      </c>
      <c r="I76" s="167">
        <v>121</v>
      </c>
      <c r="J76" s="167">
        <v>73</v>
      </c>
      <c r="K76" s="167">
        <v>21</v>
      </c>
      <c r="L76" s="167">
        <v>27</v>
      </c>
      <c r="M76" s="167">
        <v>81</v>
      </c>
      <c r="N76" s="167">
        <v>0</v>
      </c>
      <c r="O76" s="167">
        <v>0</v>
      </c>
    </row>
    <row r="77" spans="1:15" s="62" customFormat="1" ht="74.25" customHeight="1">
      <c r="A77" s="100" t="s">
        <v>90</v>
      </c>
      <c r="B77" s="105" t="s">
        <v>438</v>
      </c>
      <c r="C77" s="167">
        <v>45064</v>
      </c>
      <c r="D77" s="167">
        <v>44983</v>
      </c>
      <c r="E77" s="167">
        <v>34332</v>
      </c>
      <c r="F77" s="167">
        <v>3978</v>
      </c>
      <c r="G77" s="167">
        <v>6345</v>
      </c>
      <c r="H77" s="167">
        <v>328</v>
      </c>
      <c r="I77" s="167">
        <v>81</v>
      </c>
      <c r="J77" s="167">
        <v>64</v>
      </c>
      <c r="K77" s="167">
        <v>15</v>
      </c>
      <c r="L77" s="167">
        <v>2</v>
      </c>
      <c r="M77" s="167">
        <v>0</v>
      </c>
      <c r="N77" s="167">
        <v>0</v>
      </c>
      <c r="O77" s="167">
        <v>0</v>
      </c>
    </row>
    <row r="78" spans="1:15" s="62" customFormat="1" ht="18">
      <c r="A78" s="100" t="s">
        <v>93</v>
      </c>
      <c r="B78" s="105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1:15" s="120" customFormat="1" ht="103.5" customHeight="1">
      <c r="A79" s="100" t="s">
        <v>439</v>
      </c>
      <c r="B79" s="105" t="s">
        <v>440</v>
      </c>
      <c r="C79" s="167">
        <v>1229469</v>
      </c>
      <c r="D79" s="167">
        <v>1200603</v>
      </c>
      <c r="E79" s="167">
        <v>912865</v>
      </c>
      <c r="F79" s="167">
        <v>61297</v>
      </c>
      <c r="G79" s="167">
        <v>205892</v>
      </c>
      <c r="H79" s="167">
        <v>20549</v>
      </c>
      <c r="I79" s="167">
        <v>7030</v>
      </c>
      <c r="J79" s="167">
        <v>3866</v>
      </c>
      <c r="K79" s="167">
        <v>2913</v>
      </c>
      <c r="L79" s="167">
        <v>251</v>
      </c>
      <c r="M79" s="167">
        <v>21140</v>
      </c>
      <c r="N79" s="167">
        <v>696</v>
      </c>
      <c r="O79" s="167">
        <v>0</v>
      </c>
    </row>
    <row r="80" spans="1:15" s="62" customFormat="1" ht="18">
      <c r="A80" s="100" t="s">
        <v>6</v>
      </c>
      <c r="B80" s="105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1:15" s="62" customFormat="1" ht="18">
      <c r="A81" s="100" t="s">
        <v>101</v>
      </c>
      <c r="B81" s="105" t="s">
        <v>441</v>
      </c>
      <c r="C81" s="167">
        <v>0</v>
      </c>
      <c r="D81" s="167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</row>
    <row r="82" spans="1:15" s="62" customFormat="1" ht="72">
      <c r="A82" s="100" t="s">
        <v>225</v>
      </c>
      <c r="B82" s="105" t="s">
        <v>442</v>
      </c>
      <c r="C82" s="167">
        <v>60153</v>
      </c>
      <c r="D82" s="167">
        <v>58283</v>
      </c>
      <c r="E82" s="167">
        <v>44787</v>
      </c>
      <c r="F82" s="167">
        <v>973</v>
      </c>
      <c r="G82" s="167">
        <v>11265</v>
      </c>
      <c r="H82" s="167">
        <v>1258</v>
      </c>
      <c r="I82" s="167">
        <v>1153</v>
      </c>
      <c r="J82" s="167">
        <v>904</v>
      </c>
      <c r="K82" s="167">
        <v>210</v>
      </c>
      <c r="L82" s="167">
        <v>39</v>
      </c>
      <c r="M82" s="167">
        <v>717</v>
      </c>
      <c r="N82" s="167">
        <v>0</v>
      </c>
      <c r="O82" s="167">
        <v>0</v>
      </c>
    </row>
    <row r="83" spans="1:15" ht="18">
      <c r="A83" s="100" t="s">
        <v>154</v>
      </c>
      <c r="B83" s="105" t="s">
        <v>443</v>
      </c>
      <c r="C83" s="167">
        <v>1169316</v>
      </c>
      <c r="D83" s="167">
        <v>1142320</v>
      </c>
      <c r="E83" s="167">
        <v>868078</v>
      </c>
      <c r="F83" s="167">
        <v>60324</v>
      </c>
      <c r="G83" s="167">
        <v>194627</v>
      </c>
      <c r="H83" s="167">
        <v>19291</v>
      </c>
      <c r="I83" s="167">
        <v>5877</v>
      </c>
      <c r="J83" s="167">
        <v>2962</v>
      </c>
      <c r="K83" s="167">
        <v>2703</v>
      </c>
      <c r="L83" s="167">
        <v>212</v>
      </c>
      <c r="M83" s="167">
        <v>20423</v>
      </c>
      <c r="N83" s="167">
        <v>696</v>
      </c>
      <c r="O83" s="167">
        <v>0</v>
      </c>
    </row>
    <row r="84" spans="1:15" ht="18">
      <c r="A84" s="100" t="s">
        <v>95</v>
      </c>
      <c r="B84" s="105" t="s">
        <v>444</v>
      </c>
      <c r="C84" s="167">
        <v>10943</v>
      </c>
      <c r="D84" s="167">
        <v>10106</v>
      </c>
      <c r="E84" s="167">
        <v>8018</v>
      </c>
      <c r="F84" s="167">
        <v>0</v>
      </c>
      <c r="G84" s="167">
        <v>2061</v>
      </c>
      <c r="H84" s="167">
        <v>27</v>
      </c>
      <c r="I84" s="167">
        <v>837</v>
      </c>
      <c r="J84" s="167">
        <v>634</v>
      </c>
      <c r="K84" s="167">
        <v>147</v>
      </c>
      <c r="L84" s="167">
        <v>56</v>
      </c>
      <c r="M84" s="167">
        <v>0</v>
      </c>
      <c r="N84" s="167">
        <v>0</v>
      </c>
      <c r="O84" s="167">
        <v>0</v>
      </c>
    </row>
    <row r="85" spans="1:15" ht="18">
      <c r="A85" s="100" t="s">
        <v>24</v>
      </c>
      <c r="B85" s="105" t="s">
        <v>445</v>
      </c>
      <c r="C85" s="167">
        <v>343230692</v>
      </c>
      <c r="D85" s="167">
        <v>303982732</v>
      </c>
      <c r="E85" s="167">
        <v>239824959</v>
      </c>
      <c r="F85" s="167">
        <v>8605166</v>
      </c>
      <c r="G85" s="167">
        <v>48778355</v>
      </c>
      <c r="H85" s="167">
        <v>6774252</v>
      </c>
      <c r="I85" s="167">
        <v>34560356</v>
      </c>
      <c r="J85" s="167">
        <v>26503456</v>
      </c>
      <c r="K85" s="167">
        <v>6424421</v>
      </c>
      <c r="L85" s="167">
        <v>1632479</v>
      </c>
      <c r="M85" s="167">
        <v>4599652</v>
      </c>
      <c r="N85" s="167">
        <v>86883</v>
      </c>
      <c r="O85" s="167">
        <v>1069</v>
      </c>
    </row>
    <row r="86" spans="1:15" ht="18">
      <c r="A86" s="94"/>
      <c r="B86" s="127"/>
      <c r="C86" s="169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1"/>
    </row>
    <row r="87" spans="1:15" ht="54">
      <c r="A87" s="128" t="s">
        <v>155</v>
      </c>
      <c r="B87" s="129">
        <v>5320</v>
      </c>
      <c r="C87" s="172">
        <v>0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</row>
    <row r="88" spans="1:15" ht="18">
      <c r="A88" s="130"/>
      <c r="B88" s="131"/>
      <c r="C88" s="132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15" ht="18">
      <c r="A89" s="130"/>
      <c r="B89" s="131"/>
      <c r="C89" s="132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1:15" ht="18">
      <c r="A90" s="130"/>
      <c r="B90" s="131"/>
      <c r="C90" s="132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1:15" ht="18">
      <c r="A91" s="130"/>
      <c r="B91" s="131"/>
      <c r="C91" s="132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1:15" ht="18">
      <c r="A92" s="130"/>
      <c r="B92" s="131"/>
      <c r="C92" s="132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</row>
    <row r="93" spans="1:7" ht="18" customHeight="1">
      <c r="A93" s="161" t="s">
        <v>450</v>
      </c>
      <c r="B93" s="135"/>
      <c r="C93" s="136"/>
      <c r="D93" s="137"/>
      <c r="E93" s="138"/>
      <c r="G93" s="356"/>
    </row>
    <row r="94" spans="1:7" ht="20.25" customHeight="1">
      <c r="A94" s="134"/>
      <c r="B94" s="134"/>
      <c r="C94" s="356"/>
      <c r="D94" s="356"/>
      <c r="E94" s="139"/>
      <c r="G94" s="356"/>
    </row>
    <row r="95" spans="1:15" ht="34.5">
      <c r="A95" s="140" t="s">
        <v>451</v>
      </c>
      <c r="B95" s="134"/>
      <c r="C95" s="141"/>
      <c r="D95" s="141"/>
      <c r="E95" s="141"/>
      <c r="F95" s="134"/>
      <c r="G95" s="141"/>
      <c r="H95" s="339" t="s">
        <v>447</v>
      </c>
      <c r="I95" s="340"/>
      <c r="J95" s="340"/>
      <c r="K95" s="340"/>
      <c r="L95" s="142"/>
      <c r="M95" s="143"/>
      <c r="N95" s="341" t="s">
        <v>448</v>
      </c>
      <c r="O95" s="342"/>
    </row>
    <row r="96" spans="1:15" ht="34.5">
      <c r="A96" s="134" t="s">
        <v>135</v>
      </c>
      <c r="B96" s="134"/>
      <c r="C96" s="134"/>
      <c r="D96" s="134"/>
      <c r="E96" s="134"/>
      <c r="F96" s="28"/>
      <c r="G96" s="28"/>
      <c r="H96" s="339" t="s">
        <v>170</v>
      </c>
      <c r="I96" s="342"/>
      <c r="J96" s="342"/>
      <c r="K96" s="342"/>
      <c r="L96" s="144" t="s">
        <v>446</v>
      </c>
      <c r="M96" s="143"/>
      <c r="N96" s="341"/>
      <c r="O96" s="342"/>
    </row>
    <row r="97" spans="1:7" ht="12.75">
      <c r="A97" s="145"/>
      <c r="B97" s="145"/>
      <c r="C97" s="145"/>
      <c r="D97" s="145"/>
      <c r="E97" s="145"/>
      <c r="F97" s="28"/>
      <c r="G97" s="28"/>
    </row>
    <row r="98" spans="1:7" ht="12.75">
      <c r="A98" s="28"/>
      <c r="B98" s="28"/>
      <c r="C98" s="28"/>
      <c r="D98" s="28"/>
      <c r="E98" s="28"/>
      <c r="F98" s="28"/>
      <c r="G98" s="28"/>
    </row>
  </sheetData>
  <sheetProtection/>
  <autoFilter ref="B1:B98"/>
  <mergeCells count="26">
    <mergeCell ref="J6:L6"/>
    <mergeCell ref="J7:J9"/>
    <mergeCell ref="K7:K9"/>
    <mergeCell ref="H7:H9"/>
    <mergeCell ref="D5:O5"/>
    <mergeCell ref="N6:N9"/>
    <mergeCell ref="B5:B9"/>
    <mergeCell ref="D7:D9"/>
    <mergeCell ref="I6:I9"/>
    <mergeCell ref="G93:G94"/>
    <mergeCell ref="C94:D94"/>
    <mergeCell ref="M6:M9"/>
    <mergeCell ref="L7:L9"/>
    <mergeCell ref="C5:C9"/>
    <mergeCell ref="D6:H6"/>
    <mergeCell ref="G7:G9"/>
    <mergeCell ref="H95:K95"/>
    <mergeCell ref="N95:O96"/>
    <mergeCell ref="H96:K96"/>
    <mergeCell ref="O6:O9"/>
    <mergeCell ref="E7:F7"/>
    <mergeCell ref="A1:O1"/>
    <mergeCell ref="F2:J2"/>
    <mergeCell ref="A3:O3"/>
    <mergeCell ref="A4:O4"/>
    <mergeCell ref="A5:A9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8.875" defaultRowHeight="12.75"/>
  <cols>
    <col min="1" max="1" width="47.00390625" style="174" customWidth="1"/>
    <col min="2" max="2" width="7.375" style="208" customWidth="1"/>
    <col min="3" max="3" width="16.75390625" style="174" customWidth="1"/>
    <col min="4" max="5" width="13.75390625" style="174" customWidth="1"/>
    <col min="6" max="6" width="14.375" style="174" customWidth="1"/>
    <col min="7" max="7" width="14.00390625" style="174" customWidth="1"/>
    <col min="8" max="8" width="15.375" style="174" customWidth="1"/>
    <col min="9" max="9" width="13.375" style="174" customWidth="1"/>
    <col min="10" max="10" width="20.375" style="207" customWidth="1"/>
    <col min="11" max="11" width="14.375" style="174" customWidth="1"/>
    <col min="12" max="12" width="17.125" style="174" customWidth="1"/>
    <col min="13" max="13" width="13.25390625" style="174" customWidth="1"/>
    <col min="14" max="14" width="14.75390625" style="174" customWidth="1"/>
    <col min="15" max="15" width="15.25390625" style="174" customWidth="1"/>
    <col min="16" max="16" width="15.125" style="174" customWidth="1"/>
    <col min="17" max="17" width="19.375" style="174" customWidth="1"/>
    <col min="18" max="18" width="15.625" style="174" customWidth="1"/>
    <col min="19" max="19" width="8.875" style="174" customWidth="1"/>
    <col min="20" max="20" width="12.75390625" style="174" bestFit="1" customWidth="1"/>
    <col min="21" max="16384" width="8.875" style="174" customWidth="1"/>
  </cols>
  <sheetData>
    <row r="1" spans="1:24" ht="24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R1" s="175"/>
      <c r="S1" s="175"/>
      <c r="T1" s="175"/>
      <c r="U1" s="175"/>
      <c r="V1" s="175"/>
      <c r="W1" s="175"/>
      <c r="X1" s="175"/>
    </row>
    <row r="2" spans="1:16" ht="15" customHeight="1">
      <c r="A2" s="305" t="s">
        <v>140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15.7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30.75" customHeight="1">
      <c r="A4" s="305" t="s">
        <v>153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7" ht="12.75" customHeight="1">
      <c r="A5" s="176"/>
      <c r="B5" s="177"/>
      <c r="C5" s="178"/>
      <c r="D5" s="178"/>
      <c r="E5" s="178"/>
      <c r="F5" s="178"/>
      <c r="G5" s="178"/>
      <c r="H5" s="178"/>
      <c r="I5" s="178"/>
      <c r="J5" s="179"/>
      <c r="K5" s="178"/>
      <c r="L5" s="178"/>
      <c r="M5" s="178"/>
      <c r="N5" s="178"/>
      <c r="O5" s="306"/>
      <c r="P5" s="306"/>
      <c r="Q5" s="180" t="s">
        <v>0</v>
      </c>
    </row>
    <row r="6" spans="1:18" ht="15" customHeight="1">
      <c r="A6" s="297"/>
      <c r="B6" s="290" t="s">
        <v>7</v>
      </c>
      <c r="C6" s="290" t="s">
        <v>13</v>
      </c>
      <c r="D6" s="285" t="s">
        <v>69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</row>
    <row r="7" spans="1:18" ht="15.75" customHeight="1">
      <c r="A7" s="298"/>
      <c r="B7" s="290"/>
      <c r="C7" s="290"/>
      <c r="D7" s="288" t="s">
        <v>1</v>
      </c>
      <c r="E7" s="288"/>
      <c r="F7" s="288"/>
      <c r="G7" s="288"/>
      <c r="H7" s="288"/>
      <c r="I7" s="288"/>
      <c r="J7" s="288"/>
      <c r="K7" s="288"/>
      <c r="L7" s="288" t="s">
        <v>9</v>
      </c>
      <c r="M7" s="288" t="s">
        <v>8</v>
      </c>
      <c r="N7" s="288" t="s">
        <v>10</v>
      </c>
      <c r="O7" s="288" t="s">
        <v>70</v>
      </c>
      <c r="P7" s="301" t="s">
        <v>85</v>
      </c>
      <c r="Q7" s="299" t="s">
        <v>71</v>
      </c>
      <c r="R7" s="284" t="s">
        <v>141</v>
      </c>
    </row>
    <row r="8" spans="1:18" ht="12.75" customHeight="1">
      <c r="A8" s="298"/>
      <c r="B8" s="290"/>
      <c r="C8" s="290"/>
      <c r="D8" s="290" t="s">
        <v>13</v>
      </c>
      <c r="E8" s="293" t="s">
        <v>2</v>
      </c>
      <c r="F8" s="293"/>
      <c r="G8" s="293"/>
      <c r="H8" s="293"/>
      <c r="I8" s="293"/>
      <c r="J8" s="293"/>
      <c r="K8" s="293"/>
      <c r="L8" s="290"/>
      <c r="M8" s="290"/>
      <c r="N8" s="290"/>
      <c r="O8" s="289"/>
      <c r="P8" s="301"/>
      <c r="Q8" s="300"/>
      <c r="R8" s="284"/>
    </row>
    <row r="9" spans="1:18" ht="26.25" customHeight="1">
      <c r="A9" s="298"/>
      <c r="B9" s="290"/>
      <c r="C9" s="290"/>
      <c r="D9" s="290"/>
      <c r="E9" s="296" t="s">
        <v>3</v>
      </c>
      <c r="F9" s="296"/>
      <c r="G9" s="290" t="s">
        <v>19</v>
      </c>
      <c r="H9" s="291" t="s">
        <v>87</v>
      </c>
      <c r="I9" s="290" t="s">
        <v>14</v>
      </c>
      <c r="J9" s="290" t="s">
        <v>86</v>
      </c>
      <c r="K9" s="290" t="s">
        <v>18</v>
      </c>
      <c r="L9" s="290"/>
      <c r="M9" s="290"/>
      <c r="N9" s="290"/>
      <c r="O9" s="289"/>
      <c r="P9" s="301"/>
      <c r="Q9" s="300"/>
      <c r="R9" s="284"/>
    </row>
    <row r="10" spans="1:18" ht="152.25" customHeight="1">
      <c r="A10" s="298"/>
      <c r="B10" s="290"/>
      <c r="C10" s="290"/>
      <c r="D10" s="290"/>
      <c r="E10" s="181" t="s">
        <v>13</v>
      </c>
      <c r="F10" s="181" t="s">
        <v>12</v>
      </c>
      <c r="G10" s="290"/>
      <c r="H10" s="292"/>
      <c r="I10" s="290"/>
      <c r="J10" s="290"/>
      <c r="K10" s="290"/>
      <c r="L10" s="290"/>
      <c r="M10" s="290"/>
      <c r="N10" s="290"/>
      <c r="O10" s="289"/>
      <c r="P10" s="288"/>
      <c r="Q10" s="300"/>
      <c r="R10" s="284"/>
    </row>
    <row r="11" spans="1:18" s="189" customFormat="1" ht="15" customHeight="1">
      <c r="A11" s="183" t="s">
        <v>4</v>
      </c>
      <c r="B11" s="184" t="s">
        <v>5</v>
      </c>
      <c r="C11" s="183">
        <v>1</v>
      </c>
      <c r="D11" s="185">
        <v>2</v>
      </c>
      <c r="E11" s="185">
        <v>3</v>
      </c>
      <c r="F11" s="185">
        <v>4</v>
      </c>
      <c r="G11" s="185">
        <v>5</v>
      </c>
      <c r="H11" s="186">
        <v>6</v>
      </c>
      <c r="I11" s="185">
        <v>7</v>
      </c>
      <c r="J11" s="185">
        <v>8</v>
      </c>
      <c r="K11" s="185">
        <v>9</v>
      </c>
      <c r="L11" s="185">
        <v>10</v>
      </c>
      <c r="M11" s="187">
        <v>11</v>
      </c>
      <c r="N11" s="185">
        <v>12</v>
      </c>
      <c r="O11" s="188">
        <v>13</v>
      </c>
      <c r="P11" s="188">
        <v>14</v>
      </c>
      <c r="Q11" s="188">
        <v>15</v>
      </c>
      <c r="R11" s="188">
        <v>16</v>
      </c>
    </row>
    <row r="12" spans="1:20" ht="52.5" customHeight="1">
      <c r="A12" s="190" t="s">
        <v>171</v>
      </c>
      <c r="B12" s="191" t="s">
        <v>172</v>
      </c>
      <c r="C12" s="192">
        <v>337364419</v>
      </c>
      <c r="D12" s="192">
        <v>198257894</v>
      </c>
      <c r="E12" s="192">
        <v>54877774</v>
      </c>
      <c r="F12" s="192">
        <v>6901295</v>
      </c>
      <c r="G12" s="192">
        <v>125675408</v>
      </c>
      <c r="H12" s="192">
        <v>125326578</v>
      </c>
      <c r="I12" s="192">
        <v>2288257</v>
      </c>
      <c r="J12" s="192">
        <v>2275774</v>
      </c>
      <c r="K12" s="192">
        <v>15416455</v>
      </c>
      <c r="L12" s="192">
        <v>41425572</v>
      </c>
      <c r="M12" s="192">
        <v>14419792</v>
      </c>
      <c r="N12" s="192">
        <v>8986122</v>
      </c>
      <c r="O12" s="192">
        <v>1208648</v>
      </c>
      <c r="P12" s="192">
        <v>822866</v>
      </c>
      <c r="Q12" s="192">
        <v>72562</v>
      </c>
      <c r="R12" s="192">
        <v>72993829</v>
      </c>
      <c r="T12" s="193">
        <f>O12+O18+O26+Q12+R12+Q18+R18+Q26+R26+'Р2'!O11+'Р2'!O26+'Р2'!Q11+'Р2'!R11+'Р2'!Q26+'Р2'!R26+'Р2'!O35+'Р2'!Q35+'Р2'!R35+'Р2'!O41+'Р2'!Q41+'Р2'!R41+'Р2'!O55+'Р2'!Q55+'Р2'!R55+'Р2'!O61+'Р2'!Q61+'Р2'!R61</f>
        <v>104604199</v>
      </c>
    </row>
    <row r="13" spans="1:18" ht="15.75" customHeight="1">
      <c r="A13" s="194" t="s">
        <v>6</v>
      </c>
      <c r="B13" s="191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</row>
    <row r="14" spans="1:18" ht="28.5" customHeight="1">
      <c r="A14" s="196" t="s">
        <v>173</v>
      </c>
      <c r="B14" s="191" t="s">
        <v>174</v>
      </c>
      <c r="C14" s="192">
        <v>259655766</v>
      </c>
      <c r="D14" s="192">
        <v>150688956</v>
      </c>
      <c r="E14" s="192">
        <v>41201998</v>
      </c>
      <c r="F14" s="192">
        <v>5068138</v>
      </c>
      <c r="G14" s="192">
        <v>97647257</v>
      </c>
      <c r="H14" s="192">
        <v>97380737</v>
      </c>
      <c r="I14" s="192">
        <v>2230446</v>
      </c>
      <c r="J14" s="192">
        <v>2221184</v>
      </c>
      <c r="K14" s="192">
        <v>9609255</v>
      </c>
      <c r="L14" s="192">
        <v>32968534</v>
      </c>
      <c r="M14" s="192">
        <v>12492693</v>
      </c>
      <c r="N14" s="192">
        <v>5664692</v>
      </c>
      <c r="O14" s="192">
        <v>457714</v>
      </c>
      <c r="P14" s="192">
        <v>309084</v>
      </c>
      <c r="Q14" s="192">
        <v>22743</v>
      </c>
      <c r="R14" s="192">
        <v>57360434</v>
      </c>
    </row>
    <row r="15" spans="1:18" ht="57.75" customHeight="1">
      <c r="A15" s="197" t="s">
        <v>175</v>
      </c>
      <c r="B15" s="191" t="s">
        <v>176</v>
      </c>
      <c r="C15" s="192">
        <v>49163109</v>
      </c>
      <c r="D15" s="192">
        <v>39710762</v>
      </c>
      <c r="E15" s="192">
        <v>11356131</v>
      </c>
      <c r="F15" s="192">
        <v>1185964</v>
      </c>
      <c r="G15" s="192">
        <v>27287221</v>
      </c>
      <c r="H15" s="192">
        <v>27263773</v>
      </c>
      <c r="I15" s="192">
        <v>307</v>
      </c>
      <c r="J15" s="192">
        <v>135</v>
      </c>
      <c r="K15" s="192">
        <v>1067103</v>
      </c>
      <c r="L15" s="192">
        <v>422613</v>
      </c>
      <c r="M15" s="192">
        <v>310677</v>
      </c>
      <c r="N15" s="192">
        <v>1507930</v>
      </c>
      <c r="O15" s="192">
        <v>123950</v>
      </c>
      <c r="P15" s="192">
        <v>87700</v>
      </c>
      <c r="Q15" s="192">
        <v>1551</v>
      </c>
      <c r="R15" s="192">
        <v>7085626</v>
      </c>
    </row>
    <row r="16" spans="1:18" ht="13.5" customHeight="1">
      <c r="A16" s="194" t="s">
        <v>93</v>
      </c>
      <c r="B16" s="191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ht="53.25" customHeight="1">
      <c r="A17" s="198" t="s">
        <v>177</v>
      </c>
      <c r="B17" s="191" t="s">
        <v>178</v>
      </c>
      <c r="C17" s="192">
        <v>67004766</v>
      </c>
      <c r="D17" s="192">
        <v>64468529</v>
      </c>
      <c r="E17" s="192">
        <v>25158498</v>
      </c>
      <c r="F17" s="192">
        <v>2846320</v>
      </c>
      <c r="G17" s="192">
        <v>35235500</v>
      </c>
      <c r="H17" s="192">
        <v>35226379</v>
      </c>
      <c r="I17" s="192">
        <v>215505</v>
      </c>
      <c r="J17" s="192">
        <v>215431</v>
      </c>
      <c r="K17" s="192">
        <v>3859026</v>
      </c>
      <c r="L17" s="192">
        <v>1074607</v>
      </c>
      <c r="M17" s="192">
        <v>321589</v>
      </c>
      <c r="N17" s="192">
        <v>996038</v>
      </c>
      <c r="O17" s="192">
        <v>115240</v>
      </c>
      <c r="P17" s="192">
        <v>107307</v>
      </c>
      <c r="Q17" s="192">
        <v>9</v>
      </c>
      <c r="R17" s="192">
        <v>28754</v>
      </c>
    </row>
    <row r="18" spans="1:18" ht="62.25" customHeight="1">
      <c r="A18" s="199" t="s">
        <v>179</v>
      </c>
      <c r="B18" s="191" t="s">
        <v>180</v>
      </c>
      <c r="C18" s="192">
        <v>41675990</v>
      </c>
      <c r="D18" s="192">
        <v>26846413</v>
      </c>
      <c r="E18" s="192">
        <v>8166641</v>
      </c>
      <c r="F18" s="192">
        <v>913338</v>
      </c>
      <c r="G18" s="192">
        <v>16466324</v>
      </c>
      <c r="H18" s="192">
        <v>16462938</v>
      </c>
      <c r="I18" s="192">
        <v>492692</v>
      </c>
      <c r="J18" s="192">
        <v>488806</v>
      </c>
      <c r="K18" s="192">
        <v>1720756</v>
      </c>
      <c r="L18" s="192">
        <v>2548533</v>
      </c>
      <c r="M18" s="192">
        <v>347839</v>
      </c>
      <c r="N18" s="192">
        <v>80842</v>
      </c>
      <c r="O18" s="192">
        <v>28524</v>
      </c>
      <c r="P18" s="192">
        <v>20296</v>
      </c>
      <c r="Q18" s="192">
        <v>170</v>
      </c>
      <c r="R18" s="192">
        <v>11823669</v>
      </c>
    </row>
    <row r="19" spans="1:18" ht="48" customHeight="1">
      <c r="A19" s="200" t="s">
        <v>181</v>
      </c>
      <c r="B19" s="191" t="s">
        <v>182</v>
      </c>
      <c r="C19" s="192">
        <v>77708653</v>
      </c>
      <c r="D19" s="192">
        <v>47568938</v>
      </c>
      <c r="E19" s="192">
        <v>13675776</v>
      </c>
      <c r="F19" s="192">
        <v>1833157</v>
      </c>
      <c r="G19" s="192">
        <v>28028151</v>
      </c>
      <c r="H19" s="192">
        <v>27945841</v>
      </c>
      <c r="I19" s="192">
        <v>57811</v>
      </c>
      <c r="J19" s="192">
        <v>54590</v>
      </c>
      <c r="K19" s="192">
        <v>5807200</v>
      </c>
      <c r="L19" s="192">
        <v>8457038</v>
      </c>
      <c r="M19" s="192">
        <v>1927099</v>
      </c>
      <c r="N19" s="192">
        <v>3321430</v>
      </c>
      <c r="O19" s="192">
        <v>750934</v>
      </c>
      <c r="P19" s="192">
        <v>513782</v>
      </c>
      <c r="Q19" s="192">
        <v>49819</v>
      </c>
      <c r="R19" s="192">
        <v>15633395</v>
      </c>
    </row>
    <row r="20" spans="1:18" ht="21.75" customHeight="1">
      <c r="A20" s="200" t="s">
        <v>6</v>
      </c>
      <c r="B20" s="191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</row>
    <row r="21" spans="1:18" ht="24.75" customHeight="1">
      <c r="A21" s="198" t="s">
        <v>83</v>
      </c>
      <c r="B21" s="191" t="s">
        <v>183</v>
      </c>
      <c r="C21" s="192">
        <v>68417327</v>
      </c>
      <c r="D21" s="192">
        <v>38973140</v>
      </c>
      <c r="E21" s="192">
        <v>10840748</v>
      </c>
      <c r="F21" s="192">
        <v>1488982</v>
      </c>
      <c r="G21" s="192">
        <v>23310192</v>
      </c>
      <c r="H21" s="192">
        <v>23257736</v>
      </c>
      <c r="I21" s="192">
        <v>55382</v>
      </c>
      <c r="J21" s="192">
        <v>52412</v>
      </c>
      <c r="K21" s="192">
        <v>4766818</v>
      </c>
      <c r="L21" s="192">
        <v>8312578</v>
      </c>
      <c r="M21" s="192">
        <v>1813027</v>
      </c>
      <c r="N21" s="192">
        <v>3008648</v>
      </c>
      <c r="O21" s="192">
        <v>720545</v>
      </c>
      <c r="P21" s="192">
        <v>488716</v>
      </c>
      <c r="Q21" s="192">
        <v>44467</v>
      </c>
      <c r="R21" s="192">
        <v>15544922</v>
      </c>
    </row>
    <row r="22" spans="1:18" ht="21" customHeight="1">
      <c r="A22" s="201" t="s">
        <v>84</v>
      </c>
      <c r="B22" s="191" t="s">
        <v>184</v>
      </c>
      <c r="C22" s="192">
        <v>9291326</v>
      </c>
      <c r="D22" s="192">
        <v>8595798</v>
      </c>
      <c r="E22" s="192">
        <v>2835028</v>
      </c>
      <c r="F22" s="192">
        <v>344175</v>
      </c>
      <c r="G22" s="192">
        <v>4717959</v>
      </c>
      <c r="H22" s="192">
        <v>4688105</v>
      </c>
      <c r="I22" s="192">
        <v>2429</v>
      </c>
      <c r="J22" s="192">
        <v>2178</v>
      </c>
      <c r="K22" s="192">
        <v>1040382</v>
      </c>
      <c r="L22" s="192">
        <v>144460</v>
      </c>
      <c r="M22" s="192">
        <v>114072</v>
      </c>
      <c r="N22" s="192">
        <v>312782</v>
      </c>
      <c r="O22" s="192">
        <v>30389</v>
      </c>
      <c r="P22" s="192">
        <v>25066</v>
      </c>
      <c r="Q22" s="192">
        <v>5352</v>
      </c>
      <c r="R22" s="192">
        <v>88473</v>
      </c>
    </row>
    <row r="23" spans="1:18" ht="81.75" customHeight="1">
      <c r="A23" s="202" t="s">
        <v>185</v>
      </c>
      <c r="B23" s="191" t="s">
        <v>186</v>
      </c>
      <c r="C23" s="192">
        <v>23243169</v>
      </c>
      <c r="D23" s="192">
        <v>18664519</v>
      </c>
      <c r="E23" s="192">
        <v>4867475</v>
      </c>
      <c r="F23" s="192">
        <v>691182</v>
      </c>
      <c r="G23" s="192">
        <v>12567479</v>
      </c>
      <c r="H23" s="192">
        <v>12549035</v>
      </c>
      <c r="I23" s="192">
        <v>220</v>
      </c>
      <c r="J23" s="192">
        <v>159</v>
      </c>
      <c r="K23" s="192">
        <v>1229345</v>
      </c>
      <c r="L23" s="192">
        <v>371486</v>
      </c>
      <c r="M23" s="192">
        <v>167389</v>
      </c>
      <c r="N23" s="192">
        <v>1013131</v>
      </c>
      <c r="O23" s="192">
        <v>188807</v>
      </c>
      <c r="P23" s="192">
        <v>133388</v>
      </c>
      <c r="Q23" s="192">
        <v>5091</v>
      </c>
      <c r="R23" s="192">
        <v>2832746</v>
      </c>
    </row>
    <row r="24" spans="1:18" ht="18" customHeight="1">
      <c r="A24" s="198" t="s">
        <v>93</v>
      </c>
      <c r="B24" s="191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8" ht="47.25" customHeight="1">
      <c r="A25" s="203" t="s">
        <v>177</v>
      </c>
      <c r="B25" s="191" t="s">
        <v>187</v>
      </c>
      <c r="C25" s="192">
        <v>93633012</v>
      </c>
      <c r="D25" s="192">
        <v>65159588</v>
      </c>
      <c r="E25" s="192">
        <v>19566337</v>
      </c>
      <c r="F25" s="192">
        <v>2448649</v>
      </c>
      <c r="G25" s="192">
        <v>38250290</v>
      </c>
      <c r="H25" s="192">
        <v>38160512</v>
      </c>
      <c r="I25" s="192">
        <v>167758</v>
      </c>
      <c r="J25" s="192">
        <v>163039</v>
      </c>
      <c r="K25" s="192">
        <v>7175203</v>
      </c>
      <c r="L25" s="192">
        <v>2506111</v>
      </c>
      <c r="M25" s="192">
        <v>1011055</v>
      </c>
      <c r="N25" s="192">
        <v>3457382</v>
      </c>
      <c r="O25" s="192">
        <v>790808</v>
      </c>
      <c r="P25" s="192">
        <v>545414</v>
      </c>
      <c r="Q25" s="192">
        <v>55635</v>
      </c>
      <c r="R25" s="192">
        <v>20652433</v>
      </c>
    </row>
    <row r="26" spans="1:18" ht="71.25" customHeight="1">
      <c r="A26" s="199" t="s">
        <v>188</v>
      </c>
      <c r="B26" s="191" t="s">
        <v>189</v>
      </c>
      <c r="C26" s="192">
        <v>19048123</v>
      </c>
      <c r="D26" s="192">
        <v>14322368</v>
      </c>
      <c r="E26" s="192">
        <v>5085568</v>
      </c>
      <c r="F26" s="192">
        <v>540752</v>
      </c>
      <c r="G26" s="192">
        <v>8076346</v>
      </c>
      <c r="H26" s="192">
        <v>8073657</v>
      </c>
      <c r="I26" s="192">
        <v>58720</v>
      </c>
      <c r="J26" s="192">
        <v>57362</v>
      </c>
      <c r="K26" s="192">
        <v>1101734</v>
      </c>
      <c r="L26" s="192">
        <v>574876</v>
      </c>
      <c r="M26" s="192">
        <v>101922</v>
      </c>
      <c r="N26" s="192">
        <v>41230</v>
      </c>
      <c r="O26" s="192">
        <v>37560</v>
      </c>
      <c r="P26" s="192">
        <v>27772</v>
      </c>
      <c r="Q26" s="192">
        <v>2870</v>
      </c>
      <c r="R26" s="192">
        <v>3967297</v>
      </c>
    </row>
    <row r="27" spans="1:18" ht="31.5" customHeight="1">
      <c r="A27" s="204" t="s">
        <v>97</v>
      </c>
      <c r="B27" s="205" t="s">
        <v>190</v>
      </c>
      <c r="C27" s="192">
        <v>56332</v>
      </c>
      <c r="D27" s="192">
        <v>54160</v>
      </c>
      <c r="E27" s="192">
        <v>1750</v>
      </c>
      <c r="F27" s="192">
        <v>220</v>
      </c>
      <c r="G27" s="192">
        <v>51581</v>
      </c>
      <c r="H27" s="192">
        <v>51581</v>
      </c>
      <c r="I27" s="192">
        <v>785</v>
      </c>
      <c r="J27" s="192">
        <v>759</v>
      </c>
      <c r="K27" s="192">
        <v>44</v>
      </c>
      <c r="L27" s="192">
        <v>1352</v>
      </c>
      <c r="M27" s="192">
        <v>613</v>
      </c>
      <c r="N27" s="192">
        <v>8</v>
      </c>
      <c r="O27" s="192">
        <v>156</v>
      </c>
      <c r="P27" s="192">
        <v>120</v>
      </c>
      <c r="Q27" s="192">
        <v>43</v>
      </c>
      <c r="R27" s="192">
        <v>0</v>
      </c>
    </row>
    <row r="28" spans="1:18" ht="21" customHeight="1">
      <c r="A28" s="206" t="s">
        <v>24</v>
      </c>
      <c r="B28" s="205" t="s">
        <v>191</v>
      </c>
      <c r="C28" s="192">
        <v>1046261992</v>
      </c>
      <c r="D28" s="192">
        <v>673311065</v>
      </c>
      <c r="E28" s="192">
        <v>197633724</v>
      </c>
      <c r="F28" s="192">
        <v>24262172</v>
      </c>
      <c r="G28" s="192">
        <v>417313708</v>
      </c>
      <c r="H28" s="192">
        <v>416386872</v>
      </c>
      <c r="I28" s="192">
        <v>5570312</v>
      </c>
      <c r="J28" s="192">
        <v>5531829</v>
      </c>
      <c r="K28" s="192">
        <v>52793321</v>
      </c>
      <c r="L28" s="192">
        <v>98807760</v>
      </c>
      <c r="M28" s="192">
        <v>33027767</v>
      </c>
      <c r="N28" s="192">
        <v>28390235</v>
      </c>
      <c r="O28" s="192">
        <v>4453275</v>
      </c>
      <c r="P28" s="192">
        <v>3081511</v>
      </c>
      <c r="Q28" s="192">
        <v>260312</v>
      </c>
      <c r="R28" s="192">
        <v>208011578</v>
      </c>
    </row>
    <row r="29" spans="1:5" ht="67.5" customHeight="1">
      <c r="A29" s="294"/>
      <c r="B29" s="295"/>
      <c r="C29" s="295"/>
      <c r="D29" s="295"/>
      <c r="E29" s="295"/>
    </row>
    <row r="30" ht="12.75">
      <c r="C30" s="193"/>
    </row>
    <row r="31" ht="12.75">
      <c r="C31" s="193">
        <f>C12+C18+C26+'Р2'!C11+'Р2'!C26+'Р2'!C35+'Р2'!C41+'Р2'!C55+'Р2'!C61</f>
        <v>529821815</v>
      </c>
    </row>
    <row r="32" ht="12.75">
      <c r="C32" s="193">
        <f>C14+C18+'Р2'!C11+'Р2'!C26+'Р2'!C35</f>
        <v>398889614</v>
      </c>
    </row>
  </sheetData>
  <sheetProtection/>
  <mergeCells count="26"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  <mergeCell ref="A29:E29"/>
    <mergeCell ref="E9:F9"/>
    <mergeCell ref="N7:N10"/>
    <mergeCell ref="B6:B10"/>
    <mergeCell ref="K9:K10"/>
    <mergeCell ref="A6:A10"/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85" zoomScaleNormal="75" zoomScaleSheetLayoutView="85" zoomScalePageLayoutView="0" workbookViewId="0" topLeftCell="A58">
      <selection activeCell="R70" sqref="R70"/>
    </sheetView>
  </sheetViews>
  <sheetFormatPr defaultColWidth="8.875" defaultRowHeight="12.75"/>
  <cols>
    <col min="1" max="1" width="47.00390625" style="21" customWidth="1"/>
    <col min="2" max="2" width="7.375" style="209" customWidth="1"/>
    <col min="3" max="3" width="15.75390625" style="21" customWidth="1"/>
    <col min="4" max="5" width="13.75390625" style="21" customWidth="1"/>
    <col min="6" max="6" width="15.00390625" style="21" customWidth="1"/>
    <col min="7" max="7" width="13.75390625" style="21" customWidth="1"/>
    <col min="8" max="8" width="15.375" style="21" customWidth="1"/>
    <col min="9" max="9" width="13.375" style="21" customWidth="1"/>
    <col min="10" max="10" width="20.375" style="21" customWidth="1"/>
    <col min="11" max="11" width="13.25390625" style="21" customWidth="1"/>
    <col min="12" max="12" width="12.75390625" style="21" customWidth="1"/>
    <col min="13" max="13" width="13.25390625" style="21" customWidth="1"/>
    <col min="14" max="14" width="13.375" style="21" customWidth="1"/>
    <col min="15" max="15" width="10.875" style="21" customWidth="1"/>
    <col min="16" max="16" width="13.25390625" style="21" customWidth="1"/>
    <col min="17" max="17" width="14.25390625" style="21" customWidth="1"/>
    <col min="18" max="18" width="16.75390625" style="21" customWidth="1"/>
    <col min="19" max="16384" width="8.875" style="21" customWidth="1"/>
  </cols>
  <sheetData>
    <row r="1" spans="1:25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52.5" customHeight="1">
      <c r="A2" s="308" t="s">
        <v>139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22"/>
      <c r="R2" s="22"/>
      <c r="S2" s="22"/>
      <c r="T2" s="22"/>
      <c r="U2" s="22"/>
      <c r="V2" s="22"/>
      <c r="W2" s="22"/>
      <c r="X2" s="22"/>
      <c r="Y2" s="22"/>
    </row>
    <row r="3" ht="12.75">
      <c r="H3" s="19" t="s">
        <v>32</v>
      </c>
    </row>
    <row r="4" spans="1:17" ht="12.75" customHeight="1">
      <c r="A4" s="210"/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Q4" s="213" t="s">
        <v>0</v>
      </c>
    </row>
    <row r="5" spans="1:18" ht="15" customHeight="1">
      <c r="A5" s="309"/>
      <c r="B5" s="284" t="s">
        <v>7</v>
      </c>
      <c r="C5" s="284" t="s">
        <v>11</v>
      </c>
      <c r="D5" s="313" t="s">
        <v>69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314"/>
    </row>
    <row r="6" spans="1:18" ht="15.75" customHeight="1">
      <c r="A6" s="310"/>
      <c r="B6" s="284"/>
      <c r="C6" s="284"/>
      <c r="D6" s="284" t="s">
        <v>1</v>
      </c>
      <c r="E6" s="284"/>
      <c r="F6" s="284"/>
      <c r="G6" s="284"/>
      <c r="H6" s="284"/>
      <c r="I6" s="284"/>
      <c r="J6" s="284"/>
      <c r="K6" s="284"/>
      <c r="L6" s="284" t="s">
        <v>9</v>
      </c>
      <c r="M6" s="284" t="s">
        <v>8</v>
      </c>
      <c r="N6" s="284" t="s">
        <v>10</v>
      </c>
      <c r="O6" s="284" t="s">
        <v>70</v>
      </c>
      <c r="P6" s="311" t="s">
        <v>85</v>
      </c>
      <c r="Q6" s="290" t="s">
        <v>71</v>
      </c>
      <c r="R6" s="284" t="s">
        <v>141</v>
      </c>
    </row>
    <row r="7" spans="1:18" ht="12.75" customHeight="1">
      <c r="A7" s="310"/>
      <c r="B7" s="284"/>
      <c r="C7" s="284"/>
      <c r="D7" s="284" t="s">
        <v>13</v>
      </c>
      <c r="E7" s="307" t="s">
        <v>2</v>
      </c>
      <c r="F7" s="307"/>
      <c r="G7" s="307"/>
      <c r="H7" s="307"/>
      <c r="I7" s="307"/>
      <c r="J7" s="307"/>
      <c r="K7" s="307"/>
      <c r="L7" s="284"/>
      <c r="M7" s="284"/>
      <c r="N7" s="284"/>
      <c r="O7" s="284"/>
      <c r="P7" s="316"/>
      <c r="Q7" s="289"/>
      <c r="R7" s="284"/>
    </row>
    <row r="8" spans="1:18" ht="26.25" customHeight="1">
      <c r="A8" s="310"/>
      <c r="B8" s="284"/>
      <c r="C8" s="284"/>
      <c r="D8" s="284"/>
      <c r="E8" s="315" t="s">
        <v>3</v>
      </c>
      <c r="F8" s="315"/>
      <c r="G8" s="311" t="s">
        <v>19</v>
      </c>
      <c r="H8" s="311" t="s">
        <v>87</v>
      </c>
      <c r="I8" s="284" t="s">
        <v>14</v>
      </c>
      <c r="J8" s="284" t="s">
        <v>86</v>
      </c>
      <c r="K8" s="284" t="s">
        <v>18</v>
      </c>
      <c r="L8" s="284"/>
      <c r="M8" s="284"/>
      <c r="N8" s="284"/>
      <c r="O8" s="284"/>
      <c r="P8" s="316"/>
      <c r="Q8" s="289"/>
      <c r="R8" s="284"/>
    </row>
    <row r="9" spans="1:18" ht="153.75" customHeight="1">
      <c r="A9" s="310"/>
      <c r="B9" s="284"/>
      <c r="C9" s="284"/>
      <c r="D9" s="284"/>
      <c r="E9" s="182" t="s">
        <v>13</v>
      </c>
      <c r="F9" s="182" t="s">
        <v>12</v>
      </c>
      <c r="G9" s="312"/>
      <c r="H9" s="312"/>
      <c r="I9" s="284"/>
      <c r="J9" s="284"/>
      <c r="K9" s="284"/>
      <c r="L9" s="284"/>
      <c r="M9" s="284"/>
      <c r="N9" s="284"/>
      <c r="O9" s="284"/>
      <c r="P9" s="312"/>
      <c r="Q9" s="289"/>
      <c r="R9" s="284"/>
    </row>
    <row r="10" spans="1:18" s="12" customFormat="1" ht="15" customHeight="1">
      <c r="A10" s="214" t="s">
        <v>4</v>
      </c>
      <c r="B10" s="11" t="s">
        <v>5</v>
      </c>
      <c r="C10" s="214">
        <v>1</v>
      </c>
      <c r="D10" s="214">
        <v>2</v>
      </c>
      <c r="E10" s="214">
        <v>3</v>
      </c>
      <c r="F10" s="214">
        <v>4</v>
      </c>
      <c r="G10" s="214">
        <v>5</v>
      </c>
      <c r="H10" s="214">
        <v>6</v>
      </c>
      <c r="I10" s="214">
        <v>7</v>
      </c>
      <c r="J10" s="214">
        <v>8</v>
      </c>
      <c r="K10" s="214">
        <v>9</v>
      </c>
      <c r="L10" s="214">
        <v>10</v>
      </c>
      <c r="M10" s="214">
        <v>11</v>
      </c>
      <c r="N10" s="214">
        <v>12</v>
      </c>
      <c r="O10" s="215">
        <v>13</v>
      </c>
      <c r="P10" s="215">
        <v>14</v>
      </c>
      <c r="Q10" s="188">
        <v>15</v>
      </c>
      <c r="R10" s="216">
        <v>16</v>
      </c>
    </row>
    <row r="11" spans="1:18" ht="21.75" customHeight="1">
      <c r="A11" s="217" t="s">
        <v>192</v>
      </c>
      <c r="B11" s="218" t="s">
        <v>193</v>
      </c>
      <c r="C11" s="219">
        <v>20274546</v>
      </c>
      <c r="D11" s="219">
        <v>15353745</v>
      </c>
      <c r="E11" s="219">
        <v>4543219</v>
      </c>
      <c r="F11" s="219">
        <v>1056312</v>
      </c>
      <c r="G11" s="219">
        <v>9219587</v>
      </c>
      <c r="H11" s="219">
        <v>9212753</v>
      </c>
      <c r="I11" s="219">
        <v>256331</v>
      </c>
      <c r="J11" s="219">
        <v>254608</v>
      </c>
      <c r="K11" s="219">
        <v>1334608</v>
      </c>
      <c r="L11" s="219">
        <v>831298</v>
      </c>
      <c r="M11" s="219">
        <v>434092</v>
      </c>
      <c r="N11" s="219">
        <v>546154</v>
      </c>
      <c r="O11" s="219">
        <v>24285</v>
      </c>
      <c r="P11" s="219">
        <v>21025</v>
      </c>
      <c r="Q11" s="219">
        <v>75</v>
      </c>
      <c r="R11" s="219">
        <v>3084897</v>
      </c>
    </row>
    <row r="12" spans="1:18" ht="12.75">
      <c r="A12" s="220" t="s">
        <v>6</v>
      </c>
      <c r="B12" s="218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</row>
    <row r="13" spans="1:18" ht="12.75">
      <c r="A13" s="222" t="s">
        <v>194</v>
      </c>
      <c r="B13" s="218" t="s">
        <v>195</v>
      </c>
      <c r="C13" s="219">
        <v>31939</v>
      </c>
      <c r="D13" s="219">
        <v>15965</v>
      </c>
      <c r="E13" s="219">
        <v>2307</v>
      </c>
      <c r="F13" s="219">
        <v>682</v>
      </c>
      <c r="G13" s="219">
        <v>13365</v>
      </c>
      <c r="H13" s="219">
        <v>13365</v>
      </c>
      <c r="I13" s="219">
        <v>178</v>
      </c>
      <c r="J13" s="219">
        <v>0</v>
      </c>
      <c r="K13" s="219">
        <v>115</v>
      </c>
      <c r="L13" s="219">
        <v>8209</v>
      </c>
      <c r="M13" s="219">
        <v>51</v>
      </c>
      <c r="N13" s="219">
        <v>8</v>
      </c>
      <c r="O13" s="219">
        <v>7645</v>
      </c>
      <c r="P13" s="219">
        <v>7284</v>
      </c>
      <c r="Q13" s="219">
        <v>61</v>
      </c>
      <c r="R13" s="219">
        <v>0</v>
      </c>
    </row>
    <row r="14" spans="1:18" ht="25.5">
      <c r="A14" s="222" t="s">
        <v>196</v>
      </c>
      <c r="B14" s="218" t="s">
        <v>197</v>
      </c>
      <c r="C14" s="219">
        <v>1500428</v>
      </c>
      <c r="D14" s="219">
        <v>1416868</v>
      </c>
      <c r="E14" s="219">
        <v>825543</v>
      </c>
      <c r="F14" s="219">
        <v>598387</v>
      </c>
      <c r="G14" s="219">
        <v>550826</v>
      </c>
      <c r="H14" s="219">
        <v>550826</v>
      </c>
      <c r="I14" s="219">
        <v>0</v>
      </c>
      <c r="J14" s="219">
        <v>0</v>
      </c>
      <c r="K14" s="219">
        <v>40499</v>
      </c>
      <c r="L14" s="219">
        <v>1594</v>
      </c>
      <c r="M14" s="219">
        <v>7</v>
      </c>
      <c r="N14" s="219">
        <v>72</v>
      </c>
      <c r="O14" s="219">
        <v>73</v>
      </c>
      <c r="P14" s="219">
        <v>38</v>
      </c>
      <c r="Q14" s="219">
        <v>0</v>
      </c>
      <c r="R14" s="219">
        <v>81814</v>
      </c>
    </row>
    <row r="15" spans="1:18" ht="12.75">
      <c r="A15" s="222" t="s">
        <v>6</v>
      </c>
      <c r="B15" s="218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1:18" ht="12.75">
      <c r="A16" s="223" t="s">
        <v>198</v>
      </c>
      <c r="B16" s="218" t="s">
        <v>199</v>
      </c>
      <c r="C16" s="219">
        <v>869</v>
      </c>
      <c r="D16" s="219">
        <v>869</v>
      </c>
      <c r="E16" s="219">
        <v>0</v>
      </c>
      <c r="F16" s="219">
        <v>0</v>
      </c>
      <c r="G16" s="219">
        <v>869</v>
      </c>
      <c r="H16" s="219">
        <v>869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</row>
    <row r="17" spans="1:18" ht="12.75">
      <c r="A17" s="223" t="s">
        <v>200</v>
      </c>
      <c r="B17" s="218" t="s">
        <v>201</v>
      </c>
      <c r="C17" s="219">
        <v>1499559</v>
      </c>
      <c r="D17" s="219">
        <v>1415999</v>
      </c>
      <c r="E17" s="219">
        <v>825543</v>
      </c>
      <c r="F17" s="219">
        <v>598387</v>
      </c>
      <c r="G17" s="219">
        <v>549957</v>
      </c>
      <c r="H17" s="219">
        <v>549957</v>
      </c>
      <c r="I17" s="219">
        <v>0</v>
      </c>
      <c r="J17" s="219">
        <v>0</v>
      </c>
      <c r="K17" s="219">
        <v>40499</v>
      </c>
      <c r="L17" s="219">
        <v>1594</v>
      </c>
      <c r="M17" s="219">
        <v>7</v>
      </c>
      <c r="N17" s="219">
        <v>72</v>
      </c>
      <c r="O17" s="219">
        <v>73</v>
      </c>
      <c r="P17" s="219">
        <v>38</v>
      </c>
      <c r="Q17" s="219">
        <v>0</v>
      </c>
      <c r="R17" s="219">
        <v>81814</v>
      </c>
    </row>
    <row r="18" spans="1:18" ht="12.75">
      <c r="A18" s="223" t="s">
        <v>202</v>
      </c>
      <c r="B18" s="218" t="s">
        <v>203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</row>
    <row r="19" spans="1:18" ht="59.25" customHeight="1">
      <c r="A19" s="222" t="s">
        <v>72</v>
      </c>
      <c r="B19" s="218" t="s">
        <v>204</v>
      </c>
      <c r="C19" s="219">
        <v>17191141</v>
      </c>
      <c r="D19" s="219">
        <v>12385809</v>
      </c>
      <c r="E19" s="219">
        <v>2944164</v>
      </c>
      <c r="F19" s="219">
        <v>369394</v>
      </c>
      <c r="G19" s="219">
        <v>7931328</v>
      </c>
      <c r="H19" s="219">
        <v>7924494</v>
      </c>
      <c r="I19" s="219">
        <v>256153</v>
      </c>
      <c r="J19" s="219">
        <v>254608</v>
      </c>
      <c r="K19" s="219">
        <v>1254164</v>
      </c>
      <c r="L19" s="219">
        <v>812271</v>
      </c>
      <c r="M19" s="219">
        <v>434033</v>
      </c>
      <c r="N19" s="219">
        <v>541491</v>
      </c>
      <c r="O19" s="219">
        <v>14440</v>
      </c>
      <c r="P19" s="219">
        <v>12159</v>
      </c>
      <c r="Q19" s="219">
        <v>14</v>
      </c>
      <c r="R19" s="219">
        <v>3003083</v>
      </c>
    </row>
    <row r="20" spans="1:18" ht="12.75">
      <c r="A20" s="223" t="s">
        <v>81</v>
      </c>
      <c r="B20" s="218" t="s">
        <v>205</v>
      </c>
      <c r="C20" s="219">
        <v>16894871</v>
      </c>
      <c r="D20" s="219">
        <v>12096741</v>
      </c>
      <c r="E20" s="219">
        <v>2944164</v>
      </c>
      <c r="F20" s="219">
        <v>369394</v>
      </c>
      <c r="G20" s="219">
        <v>7921931</v>
      </c>
      <c r="H20" s="219">
        <v>7915097</v>
      </c>
      <c r="I20" s="219">
        <v>256149</v>
      </c>
      <c r="J20" s="219">
        <v>254604</v>
      </c>
      <c r="K20" s="219">
        <v>974497</v>
      </c>
      <c r="L20" s="219">
        <v>806931</v>
      </c>
      <c r="M20" s="219">
        <v>433880</v>
      </c>
      <c r="N20" s="219">
        <v>541178</v>
      </c>
      <c r="O20" s="219">
        <v>14085</v>
      </c>
      <c r="P20" s="219">
        <v>11844</v>
      </c>
      <c r="Q20" s="219">
        <v>14</v>
      </c>
      <c r="R20" s="219">
        <v>3002042</v>
      </c>
    </row>
    <row r="21" spans="1:18" ht="25.5">
      <c r="A21" s="224" t="s">
        <v>56</v>
      </c>
      <c r="B21" s="218" t="s">
        <v>206</v>
      </c>
      <c r="C21" s="219">
        <v>2618930</v>
      </c>
      <c r="D21" s="219">
        <v>2029251</v>
      </c>
      <c r="E21" s="219">
        <v>426746</v>
      </c>
      <c r="F21" s="219">
        <v>51169</v>
      </c>
      <c r="G21" s="219">
        <v>1467318</v>
      </c>
      <c r="H21" s="219">
        <v>1466423</v>
      </c>
      <c r="I21" s="219">
        <v>53</v>
      </c>
      <c r="J21" s="219">
        <v>46</v>
      </c>
      <c r="K21" s="219">
        <v>135134</v>
      </c>
      <c r="L21" s="219">
        <v>55070</v>
      </c>
      <c r="M21" s="219">
        <v>27001</v>
      </c>
      <c r="N21" s="219">
        <v>131846</v>
      </c>
      <c r="O21" s="219">
        <v>4459</v>
      </c>
      <c r="P21" s="219">
        <v>3794</v>
      </c>
      <c r="Q21" s="219">
        <v>0</v>
      </c>
      <c r="R21" s="219">
        <v>371303</v>
      </c>
    </row>
    <row r="22" spans="1:18" ht="12.75">
      <c r="A22" s="223" t="s">
        <v>82</v>
      </c>
      <c r="B22" s="218" t="s">
        <v>207</v>
      </c>
      <c r="C22" s="219">
        <v>296270</v>
      </c>
      <c r="D22" s="219">
        <v>289068</v>
      </c>
      <c r="E22" s="219">
        <v>0</v>
      </c>
      <c r="F22" s="219">
        <v>0</v>
      </c>
      <c r="G22" s="219">
        <v>9397</v>
      </c>
      <c r="H22" s="219">
        <v>9397</v>
      </c>
      <c r="I22" s="219">
        <v>4</v>
      </c>
      <c r="J22" s="219">
        <v>4</v>
      </c>
      <c r="K22" s="219">
        <v>279667</v>
      </c>
      <c r="L22" s="219">
        <v>5340</v>
      </c>
      <c r="M22" s="219">
        <v>153</v>
      </c>
      <c r="N22" s="219">
        <v>313</v>
      </c>
      <c r="O22" s="219">
        <v>355</v>
      </c>
      <c r="P22" s="219">
        <v>315</v>
      </c>
      <c r="Q22" s="219">
        <v>0</v>
      </c>
      <c r="R22" s="219">
        <v>1041</v>
      </c>
    </row>
    <row r="23" spans="1:18" ht="25.5">
      <c r="A23" s="222" t="s">
        <v>208</v>
      </c>
      <c r="B23" s="218" t="s">
        <v>209</v>
      </c>
      <c r="C23" s="219">
        <v>1551038</v>
      </c>
      <c r="D23" s="219">
        <v>1535103</v>
      </c>
      <c r="E23" s="219">
        <v>771205</v>
      </c>
      <c r="F23" s="219">
        <v>87849</v>
      </c>
      <c r="G23" s="219">
        <v>724068</v>
      </c>
      <c r="H23" s="219">
        <v>724068</v>
      </c>
      <c r="I23" s="219">
        <v>0</v>
      </c>
      <c r="J23" s="219">
        <v>0</v>
      </c>
      <c r="K23" s="219">
        <v>39830</v>
      </c>
      <c r="L23" s="219">
        <v>9224</v>
      </c>
      <c r="M23" s="219">
        <v>1</v>
      </c>
      <c r="N23" s="219">
        <v>4583</v>
      </c>
      <c r="O23" s="219">
        <v>2127</v>
      </c>
      <c r="P23" s="219">
        <v>1544</v>
      </c>
      <c r="Q23" s="219">
        <v>0</v>
      </c>
      <c r="R23" s="219">
        <v>0</v>
      </c>
    </row>
    <row r="24" spans="1:18" ht="46.5" customHeight="1">
      <c r="A24" s="223" t="s">
        <v>25</v>
      </c>
      <c r="B24" s="218" t="s">
        <v>210</v>
      </c>
      <c r="C24" s="219">
        <v>1551002</v>
      </c>
      <c r="D24" s="219">
        <v>1535077</v>
      </c>
      <c r="E24" s="219">
        <v>771205</v>
      </c>
      <c r="F24" s="219">
        <v>87849</v>
      </c>
      <c r="G24" s="219">
        <v>724042</v>
      </c>
      <c r="H24" s="219">
        <v>724042</v>
      </c>
      <c r="I24" s="219">
        <v>0</v>
      </c>
      <c r="J24" s="219">
        <v>0</v>
      </c>
      <c r="K24" s="219">
        <v>39830</v>
      </c>
      <c r="L24" s="219">
        <v>9214</v>
      </c>
      <c r="M24" s="219">
        <v>1</v>
      </c>
      <c r="N24" s="219">
        <v>4583</v>
      </c>
      <c r="O24" s="219">
        <v>2127</v>
      </c>
      <c r="P24" s="219">
        <v>1544</v>
      </c>
      <c r="Q24" s="219">
        <v>0</v>
      </c>
      <c r="R24" s="219">
        <v>0</v>
      </c>
    </row>
    <row r="25" spans="1:18" ht="62.25" customHeight="1">
      <c r="A25" s="223" t="s">
        <v>211</v>
      </c>
      <c r="B25" s="218" t="s">
        <v>212</v>
      </c>
      <c r="C25" s="219">
        <v>36</v>
      </c>
      <c r="D25" s="219">
        <v>26</v>
      </c>
      <c r="E25" s="219">
        <v>0</v>
      </c>
      <c r="F25" s="219">
        <v>0</v>
      </c>
      <c r="G25" s="219">
        <v>26</v>
      </c>
      <c r="H25" s="219">
        <v>26</v>
      </c>
      <c r="I25" s="219">
        <v>0</v>
      </c>
      <c r="J25" s="219">
        <v>0</v>
      </c>
      <c r="K25" s="219">
        <v>0</v>
      </c>
      <c r="L25" s="219">
        <v>10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</row>
    <row r="26" spans="1:18" ht="36.75" customHeight="1">
      <c r="A26" s="217" t="s">
        <v>73</v>
      </c>
      <c r="B26" s="218" t="s">
        <v>213</v>
      </c>
      <c r="C26" s="219">
        <v>1355659</v>
      </c>
      <c r="D26" s="219">
        <v>451252</v>
      </c>
      <c r="E26" s="219">
        <v>184779</v>
      </c>
      <c r="F26" s="219">
        <v>55096</v>
      </c>
      <c r="G26" s="219">
        <v>231989</v>
      </c>
      <c r="H26" s="219">
        <v>229968</v>
      </c>
      <c r="I26" s="219">
        <v>0</v>
      </c>
      <c r="J26" s="219">
        <v>0</v>
      </c>
      <c r="K26" s="219">
        <v>34484</v>
      </c>
      <c r="L26" s="219">
        <v>261832</v>
      </c>
      <c r="M26" s="219">
        <v>52566</v>
      </c>
      <c r="N26" s="219">
        <v>11678</v>
      </c>
      <c r="O26" s="219">
        <v>17674</v>
      </c>
      <c r="P26" s="219">
        <v>10283</v>
      </c>
      <c r="Q26" s="219">
        <v>1803</v>
      </c>
      <c r="R26" s="219">
        <v>558854</v>
      </c>
    </row>
    <row r="27" spans="1:18" ht="12.75">
      <c r="A27" s="220" t="s">
        <v>6</v>
      </c>
      <c r="B27" s="218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48.75" customHeight="1">
      <c r="A28" s="222" t="s">
        <v>214</v>
      </c>
      <c r="B28" s="218" t="s">
        <v>215</v>
      </c>
      <c r="C28" s="219">
        <v>5862</v>
      </c>
      <c r="D28" s="219">
        <v>4724</v>
      </c>
      <c r="E28" s="219">
        <v>13</v>
      </c>
      <c r="F28" s="219">
        <v>0</v>
      </c>
      <c r="G28" s="219">
        <v>1887</v>
      </c>
      <c r="H28" s="219">
        <v>1887</v>
      </c>
      <c r="I28" s="219">
        <v>0</v>
      </c>
      <c r="J28" s="219">
        <v>0</v>
      </c>
      <c r="K28" s="219">
        <v>2824</v>
      </c>
      <c r="L28" s="219">
        <v>90</v>
      </c>
      <c r="M28" s="219">
        <v>32</v>
      </c>
      <c r="N28" s="219">
        <v>340</v>
      </c>
      <c r="O28" s="219">
        <v>674</v>
      </c>
      <c r="P28" s="219">
        <v>588</v>
      </c>
      <c r="Q28" s="219">
        <v>2</v>
      </c>
      <c r="R28" s="219">
        <v>0</v>
      </c>
    </row>
    <row r="29" spans="1:18" ht="16.5" customHeight="1">
      <c r="A29" s="222" t="s">
        <v>74</v>
      </c>
      <c r="B29" s="218" t="s">
        <v>216</v>
      </c>
      <c r="C29" s="219">
        <v>290986</v>
      </c>
      <c r="D29" s="219">
        <v>5362</v>
      </c>
      <c r="E29" s="219">
        <v>0</v>
      </c>
      <c r="F29" s="219">
        <v>0</v>
      </c>
      <c r="G29" s="219">
        <v>306</v>
      </c>
      <c r="H29" s="219">
        <v>306</v>
      </c>
      <c r="I29" s="219">
        <v>0</v>
      </c>
      <c r="J29" s="219">
        <v>0</v>
      </c>
      <c r="K29" s="219">
        <v>5056</v>
      </c>
      <c r="L29" s="219">
        <v>225530</v>
      </c>
      <c r="M29" s="219">
        <v>40488</v>
      </c>
      <c r="N29" s="219">
        <v>5076</v>
      </c>
      <c r="O29" s="219">
        <v>627</v>
      </c>
      <c r="P29" s="219">
        <v>463</v>
      </c>
      <c r="Q29" s="219">
        <v>9</v>
      </c>
      <c r="R29" s="219">
        <v>13894</v>
      </c>
    </row>
    <row r="30" spans="1:18" ht="34.5" customHeight="1">
      <c r="A30" s="222" t="s">
        <v>75</v>
      </c>
      <c r="B30" s="218" t="s">
        <v>217</v>
      </c>
      <c r="C30" s="219">
        <v>817719</v>
      </c>
      <c r="D30" s="219">
        <v>341758</v>
      </c>
      <c r="E30" s="219">
        <v>146699</v>
      </c>
      <c r="F30" s="219">
        <v>51316</v>
      </c>
      <c r="G30" s="219">
        <v>174481</v>
      </c>
      <c r="H30" s="219">
        <v>172460</v>
      </c>
      <c r="I30" s="219">
        <v>0</v>
      </c>
      <c r="J30" s="219">
        <v>0</v>
      </c>
      <c r="K30" s="219">
        <v>20578</v>
      </c>
      <c r="L30" s="219">
        <v>28646</v>
      </c>
      <c r="M30" s="219">
        <v>7751</v>
      </c>
      <c r="N30" s="219">
        <v>4414</v>
      </c>
      <c r="O30" s="219">
        <v>10445</v>
      </c>
      <c r="P30" s="219">
        <v>5550</v>
      </c>
      <c r="Q30" s="219">
        <v>1792</v>
      </c>
      <c r="R30" s="219">
        <v>422913</v>
      </c>
    </row>
    <row r="31" spans="1:18" ht="25.5" customHeight="1">
      <c r="A31" s="222" t="s">
        <v>90</v>
      </c>
      <c r="B31" s="218" t="s">
        <v>218</v>
      </c>
      <c r="C31" s="219">
        <v>241092</v>
      </c>
      <c r="D31" s="219">
        <v>99408</v>
      </c>
      <c r="E31" s="219">
        <v>38067</v>
      </c>
      <c r="F31" s="219">
        <v>3780</v>
      </c>
      <c r="G31" s="219">
        <v>55315</v>
      </c>
      <c r="H31" s="219">
        <v>55315</v>
      </c>
      <c r="I31" s="219">
        <v>0</v>
      </c>
      <c r="J31" s="219">
        <v>0</v>
      </c>
      <c r="K31" s="219">
        <v>6026</v>
      </c>
      <c r="L31" s="219">
        <v>7566</v>
      </c>
      <c r="M31" s="219">
        <v>4295</v>
      </c>
      <c r="N31" s="219">
        <v>1848</v>
      </c>
      <c r="O31" s="219">
        <v>5928</v>
      </c>
      <c r="P31" s="219">
        <v>3682</v>
      </c>
      <c r="Q31" s="219">
        <v>0</v>
      </c>
      <c r="R31" s="219">
        <v>122047</v>
      </c>
    </row>
    <row r="32" spans="1:18" ht="66" customHeight="1">
      <c r="A32" s="220" t="s">
        <v>93</v>
      </c>
      <c r="B32" s="218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</row>
    <row r="33" spans="1:18" ht="15.75" customHeight="1">
      <c r="A33" s="222" t="s">
        <v>219</v>
      </c>
      <c r="B33" s="218" t="s">
        <v>220</v>
      </c>
      <c r="C33" s="219">
        <v>376270</v>
      </c>
      <c r="D33" s="219">
        <v>340744</v>
      </c>
      <c r="E33" s="219">
        <v>103894</v>
      </c>
      <c r="F33" s="219">
        <v>53457</v>
      </c>
      <c r="G33" s="219">
        <v>190827</v>
      </c>
      <c r="H33" s="219">
        <v>189379</v>
      </c>
      <c r="I33" s="219">
        <v>0</v>
      </c>
      <c r="J33" s="219">
        <v>0</v>
      </c>
      <c r="K33" s="219">
        <v>46023</v>
      </c>
      <c r="L33" s="219">
        <v>13816</v>
      </c>
      <c r="M33" s="219">
        <v>6721</v>
      </c>
      <c r="N33" s="219">
        <v>12911</v>
      </c>
      <c r="O33" s="219">
        <v>1980</v>
      </c>
      <c r="P33" s="219">
        <v>1846</v>
      </c>
      <c r="Q33" s="219">
        <v>98</v>
      </c>
      <c r="R33" s="219">
        <v>0</v>
      </c>
    </row>
    <row r="34" spans="1:18" ht="57" customHeight="1">
      <c r="A34" s="222" t="s">
        <v>100</v>
      </c>
      <c r="B34" s="218" t="s">
        <v>221</v>
      </c>
      <c r="C34" s="219">
        <v>304470</v>
      </c>
      <c r="D34" s="219">
        <v>282703</v>
      </c>
      <c r="E34" s="219">
        <v>97094</v>
      </c>
      <c r="F34" s="219">
        <v>48662</v>
      </c>
      <c r="G34" s="219">
        <v>146690</v>
      </c>
      <c r="H34" s="219">
        <v>145242</v>
      </c>
      <c r="I34" s="219">
        <v>0</v>
      </c>
      <c r="J34" s="219">
        <v>0</v>
      </c>
      <c r="K34" s="219">
        <v>38919</v>
      </c>
      <c r="L34" s="219">
        <v>5802</v>
      </c>
      <c r="M34" s="219">
        <v>5216</v>
      </c>
      <c r="N34" s="219">
        <v>8671</v>
      </c>
      <c r="O34" s="219">
        <v>1980</v>
      </c>
      <c r="P34" s="219">
        <v>1846</v>
      </c>
      <c r="Q34" s="219">
        <v>98</v>
      </c>
      <c r="R34" s="219">
        <v>0</v>
      </c>
    </row>
    <row r="35" spans="1:18" ht="75.75" customHeight="1">
      <c r="A35" s="217" t="s">
        <v>222</v>
      </c>
      <c r="B35" s="218" t="s">
        <v>223</v>
      </c>
      <c r="C35" s="219">
        <v>75927653</v>
      </c>
      <c r="D35" s="219">
        <v>65587272</v>
      </c>
      <c r="E35" s="219">
        <v>16435033</v>
      </c>
      <c r="F35" s="219">
        <v>2171307</v>
      </c>
      <c r="G35" s="219">
        <v>40622413</v>
      </c>
      <c r="H35" s="219">
        <v>40606400</v>
      </c>
      <c r="I35" s="219">
        <v>305880</v>
      </c>
      <c r="J35" s="219">
        <v>304359</v>
      </c>
      <c r="K35" s="219">
        <v>8223946</v>
      </c>
      <c r="L35" s="219">
        <v>1404584</v>
      </c>
      <c r="M35" s="219">
        <v>320449</v>
      </c>
      <c r="N35" s="219">
        <v>106999</v>
      </c>
      <c r="O35" s="219">
        <v>211005</v>
      </c>
      <c r="P35" s="219">
        <v>179632</v>
      </c>
      <c r="Q35" s="219">
        <v>63071</v>
      </c>
      <c r="R35" s="219">
        <v>8234273</v>
      </c>
    </row>
    <row r="36" spans="1:18" ht="18" customHeight="1">
      <c r="A36" s="220" t="s">
        <v>6</v>
      </c>
      <c r="B36" s="218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</row>
    <row r="37" spans="1:18" ht="42" customHeight="1">
      <c r="A37" s="222" t="s">
        <v>101</v>
      </c>
      <c r="B37" s="218" t="s">
        <v>224</v>
      </c>
      <c r="C37" s="219">
        <v>44685</v>
      </c>
      <c r="D37" s="219">
        <v>31425</v>
      </c>
      <c r="E37" s="219">
        <v>57</v>
      </c>
      <c r="F37" s="219">
        <v>57</v>
      </c>
      <c r="G37" s="219">
        <v>4074</v>
      </c>
      <c r="H37" s="219">
        <v>4074</v>
      </c>
      <c r="I37" s="219">
        <v>16023</v>
      </c>
      <c r="J37" s="219">
        <v>16023</v>
      </c>
      <c r="K37" s="219">
        <v>11271</v>
      </c>
      <c r="L37" s="219">
        <v>3938</v>
      </c>
      <c r="M37" s="219">
        <v>9322</v>
      </c>
      <c r="N37" s="219">
        <v>0</v>
      </c>
      <c r="O37" s="219">
        <v>0</v>
      </c>
      <c r="P37" s="219">
        <v>0</v>
      </c>
      <c r="Q37" s="219">
        <v>0</v>
      </c>
      <c r="R37" s="219">
        <v>0</v>
      </c>
    </row>
    <row r="38" spans="1:18" ht="15" customHeight="1">
      <c r="A38" s="222" t="s">
        <v>225</v>
      </c>
      <c r="B38" s="218" t="s">
        <v>226</v>
      </c>
      <c r="C38" s="219">
        <v>2034904</v>
      </c>
      <c r="D38" s="219">
        <v>1520884</v>
      </c>
      <c r="E38" s="219">
        <v>129951</v>
      </c>
      <c r="F38" s="219">
        <v>18797</v>
      </c>
      <c r="G38" s="219">
        <v>1131336</v>
      </c>
      <c r="H38" s="219">
        <v>1131336</v>
      </c>
      <c r="I38" s="219">
        <v>901</v>
      </c>
      <c r="J38" s="219">
        <v>45</v>
      </c>
      <c r="K38" s="219">
        <v>258696</v>
      </c>
      <c r="L38" s="219">
        <v>158796</v>
      </c>
      <c r="M38" s="219">
        <v>48414</v>
      </c>
      <c r="N38" s="219">
        <v>7781</v>
      </c>
      <c r="O38" s="219">
        <v>7558</v>
      </c>
      <c r="P38" s="219">
        <v>6591</v>
      </c>
      <c r="Q38" s="219">
        <v>0</v>
      </c>
      <c r="R38" s="219">
        <v>291471</v>
      </c>
    </row>
    <row r="39" spans="1:18" ht="15.75" customHeight="1">
      <c r="A39" s="222" t="s">
        <v>154</v>
      </c>
      <c r="B39" s="218" t="s">
        <v>227</v>
      </c>
      <c r="C39" s="219">
        <v>73848064</v>
      </c>
      <c r="D39" s="219">
        <v>64034963</v>
      </c>
      <c r="E39" s="219">
        <v>16305025</v>
      </c>
      <c r="F39" s="219">
        <v>2152453</v>
      </c>
      <c r="G39" s="219">
        <v>39487003</v>
      </c>
      <c r="H39" s="219">
        <v>39470990</v>
      </c>
      <c r="I39" s="219">
        <v>288956</v>
      </c>
      <c r="J39" s="219">
        <v>288291</v>
      </c>
      <c r="K39" s="219">
        <v>7953979</v>
      </c>
      <c r="L39" s="219">
        <v>1241850</v>
      </c>
      <c r="M39" s="219">
        <v>262713</v>
      </c>
      <c r="N39" s="219">
        <v>99218</v>
      </c>
      <c r="O39" s="219">
        <v>203447</v>
      </c>
      <c r="P39" s="219">
        <v>173041</v>
      </c>
      <c r="Q39" s="219">
        <v>63071</v>
      </c>
      <c r="R39" s="219">
        <v>7942802</v>
      </c>
    </row>
    <row r="40" spans="1:18" ht="12.75">
      <c r="A40" s="220" t="s">
        <v>95</v>
      </c>
      <c r="B40" s="218" t="s">
        <v>228</v>
      </c>
      <c r="C40" s="219">
        <v>1256892</v>
      </c>
      <c r="D40" s="219">
        <v>1173332</v>
      </c>
      <c r="E40" s="219">
        <v>668098</v>
      </c>
      <c r="F40" s="219">
        <v>592977</v>
      </c>
      <c r="G40" s="219">
        <v>448712</v>
      </c>
      <c r="H40" s="219">
        <v>448712</v>
      </c>
      <c r="I40" s="219">
        <v>16023</v>
      </c>
      <c r="J40" s="219">
        <v>16023</v>
      </c>
      <c r="K40" s="219">
        <v>40499</v>
      </c>
      <c r="L40" s="219">
        <v>1594</v>
      </c>
      <c r="M40" s="219">
        <v>7</v>
      </c>
      <c r="N40" s="219">
        <v>72</v>
      </c>
      <c r="O40" s="219">
        <v>73</v>
      </c>
      <c r="P40" s="219">
        <v>38</v>
      </c>
      <c r="Q40" s="219">
        <v>0</v>
      </c>
      <c r="R40" s="219">
        <v>81814</v>
      </c>
    </row>
    <row r="41" spans="1:18" ht="38.25">
      <c r="A41" s="217" t="s">
        <v>229</v>
      </c>
      <c r="B41" s="218" t="s">
        <v>230</v>
      </c>
      <c r="C41" s="219">
        <v>5233402</v>
      </c>
      <c r="D41" s="219">
        <v>4313051</v>
      </c>
      <c r="E41" s="219">
        <v>1404630</v>
      </c>
      <c r="F41" s="219">
        <v>235500</v>
      </c>
      <c r="G41" s="219">
        <v>2552606</v>
      </c>
      <c r="H41" s="219">
        <v>2549362</v>
      </c>
      <c r="I41" s="219">
        <v>15060</v>
      </c>
      <c r="J41" s="219">
        <v>14913</v>
      </c>
      <c r="K41" s="219">
        <v>340755</v>
      </c>
      <c r="L41" s="219">
        <v>144093</v>
      </c>
      <c r="M41" s="219">
        <v>67650</v>
      </c>
      <c r="N41" s="219">
        <v>108231</v>
      </c>
      <c r="O41" s="219">
        <v>26943</v>
      </c>
      <c r="P41" s="219">
        <v>25332</v>
      </c>
      <c r="Q41" s="219">
        <v>810</v>
      </c>
      <c r="R41" s="219">
        <v>572624</v>
      </c>
    </row>
    <row r="42" spans="1:18" ht="12.75">
      <c r="A42" s="222" t="s">
        <v>83</v>
      </c>
      <c r="B42" s="218" t="s">
        <v>231</v>
      </c>
      <c r="C42" s="219">
        <v>3941305</v>
      </c>
      <c r="D42" s="219">
        <v>3096463</v>
      </c>
      <c r="E42" s="219">
        <v>926744</v>
      </c>
      <c r="F42" s="219">
        <v>162840</v>
      </c>
      <c r="G42" s="219">
        <v>1983891</v>
      </c>
      <c r="H42" s="219">
        <v>1980795</v>
      </c>
      <c r="I42" s="219">
        <v>15032</v>
      </c>
      <c r="J42" s="219">
        <v>14906</v>
      </c>
      <c r="K42" s="219">
        <v>170796</v>
      </c>
      <c r="L42" s="219">
        <v>105879</v>
      </c>
      <c r="M42" s="219">
        <v>58270</v>
      </c>
      <c r="N42" s="219">
        <v>84226</v>
      </c>
      <c r="O42" s="219">
        <v>24400</v>
      </c>
      <c r="P42" s="219">
        <v>23136</v>
      </c>
      <c r="Q42" s="219">
        <v>810</v>
      </c>
      <c r="R42" s="219">
        <v>571257</v>
      </c>
    </row>
    <row r="43" spans="1:18" ht="12.75">
      <c r="A43" s="222" t="s">
        <v>84</v>
      </c>
      <c r="B43" s="218" t="s">
        <v>232</v>
      </c>
      <c r="C43" s="219">
        <v>1292097</v>
      </c>
      <c r="D43" s="219">
        <v>1216588</v>
      </c>
      <c r="E43" s="219">
        <v>477886</v>
      </c>
      <c r="F43" s="219">
        <v>72660</v>
      </c>
      <c r="G43" s="219">
        <v>568715</v>
      </c>
      <c r="H43" s="219">
        <v>568567</v>
      </c>
      <c r="I43" s="219">
        <v>28</v>
      </c>
      <c r="J43" s="219">
        <v>7</v>
      </c>
      <c r="K43" s="219">
        <v>169959</v>
      </c>
      <c r="L43" s="219">
        <v>38214</v>
      </c>
      <c r="M43" s="219">
        <v>9380</v>
      </c>
      <c r="N43" s="219">
        <v>24005</v>
      </c>
      <c r="O43" s="219">
        <v>2543</v>
      </c>
      <c r="P43" s="219">
        <v>2196</v>
      </c>
      <c r="Q43" s="219">
        <v>0</v>
      </c>
      <c r="R43" s="219">
        <v>1367</v>
      </c>
    </row>
    <row r="44" spans="1:18" ht="56.25" customHeight="1">
      <c r="A44" s="222" t="s">
        <v>76</v>
      </c>
      <c r="B44" s="218" t="s">
        <v>233</v>
      </c>
      <c r="C44" s="219">
        <v>46229</v>
      </c>
      <c r="D44" s="219">
        <v>21720</v>
      </c>
      <c r="E44" s="219">
        <v>247</v>
      </c>
      <c r="F44" s="219">
        <v>131</v>
      </c>
      <c r="G44" s="219">
        <v>18627</v>
      </c>
      <c r="H44" s="219">
        <v>18627</v>
      </c>
      <c r="I44" s="219">
        <v>28</v>
      </c>
      <c r="J44" s="219">
        <v>0</v>
      </c>
      <c r="K44" s="219">
        <v>2818</v>
      </c>
      <c r="L44" s="219">
        <v>3649</v>
      </c>
      <c r="M44" s="219">
        <v>638</v>
      </c>
      <c r="N44" s="219">
        <v>3</v>
      </c>
      <c r="O44" s="219">
        <v>19754</v>
      </c>
      <c r="P44" s="219">
        <v>19618</v>
      </c>
      <c r="Q44" s="219">
        <v>465</v>
      </c>
      <c r="R44" s="219">
        <v>0</v>
      </c>
    </row>
    <row r="45" spans="1:18" ht="39" customHeight="1">
      <c r="A45" s="222" t="s">
        <v>234</v>
      </c>
      <c r="B45" s="218" t="s">
        <v>235</v>
      </c>
      <c r="C45" s="219">
        <v>399221</v>
      </c>
      <c r="D45" s="219">
        <v>386749</v>
      </c>
      <c r="E45" s="219">
        <v>259036</v>
      </c>
      <c r="F45" s="219">
        <v>96767</v>
      </c>
      <c r="G45" s="219">
        <v>120602</v>
      </c>
      <c r="H45" s="219">
        <v>120602</v>
      </c>
      <c r="I45" s="219">
        <v>0</v>
      </c>
      <c r="J45" s="219">
        <v>0</v>
      </c>
      <c r="K45" s="219">
        <v>7111</v>
      </c>
      <c r="L45" s="219">
        <v>366</v>
      </c>
      <c r="M45" s="219">
        <v>8</v>
      </c>
      <c r="N45" s="219">
        <v>16</v>
      </c>
      <c r="O45" s="219">
        <v>830</v>
      </c>
      <c r="P45" s="219">
        <v>735</v>
      </c>
      <c r="Q45" s="219">
        <v>309</v>
      </c>
      <c r="R45" s="219">
        <v>10943</v>
      </c>
    </row>
    <row r="46" spans="1:18" ht="28.5" customHeight="1">
      <c r="A46" s="223" t="s">
        <v>198</v>
      </c>
      <c r="B46" s="218" t="s">
        <v>236</v>
      </c>
      <c r="C46" s="219">
        <v>228</v>
      </c>
      <c r="D46" s="219">
        <v>228</v>
      </c>
      <c r="E46" s="219">
        <v>228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</row>
    <row r="47" spans="1:18" ht="13.5" customHeight="1">
      <c r="A47" s="223" t="s">
        <v>200</v>
      </c>
      <c r="B47" s="218" t="s">
        <v>237</v>
      </c>
      <c r="C47" s="219">
        <v>398993</v>
      </c>
      <c r="D47" s="219">
        <v>386521</v>
      </c>
      <c r="E47" s="219">
        <v>258808</v>
      </c>
      <c r="F47" s="219">
        <v>96767</v>
      </c>
      <c r="G47" s="219">
        <v>120602</v>
      </c>
      <c r="H47" s="219">
        <v>120602</v>
      </c>
      <c r="I47" s="219">
        <v>0</v>
      </c>
      <c r="J47" s="219">
        <v>0</v>
      </c>
      <c r="K47" s="219">
        <v>7111</v>
      </c>
      <c r="L47" s="219">
        <v>366</v>
      </c>
      <c r="M47" s="219">
        <v>8</v>
      </c>
      <c r="N47" s="219">
        <v>16</v>
      </c>
      <c r="O47" s="219">
        <v>830</v>
      </c>
      <c r="P47" s="219">
        <v>735</v>
      </c>
      <c r="Q47" s="219">
        <v>309</v>
      </c>
      <c r="R47" s="219">
        <v>10943</v>
      </c>
    </row>
    <row r="48" spans="1:18" ht="60" customHeight="1">
      <c r="A48" s="222" t="s">
        <v>72</v>
      </c>
      <c r="B48" s="218" t="s">
        <v>238</v>
      </c>
      <c r="C48" s="219">
        <v>3849906</v>
      </c>
      <c r="D48" s="219">
        <v>2985676</v>
      </c>
      <c r="E48" s="219">
        <v>761034</v>
      </c>
      <c r="F48" s="219">
        <v>93333</v>
      </c>
      <c r="G48" s="219">
        <v>1944105</v>
      </c>
      <c r="H48" s="219">
        <v>1940862</v>
      </c>
      <c r="I48" s="219">
        <v>15032</v>
      </c>
      <c r="J48" s="219">
        <v>14913</v>
      </c>
      <c r="K48" s="219">
        <v>265505</v>
      </c>
      <c r="L48" s="219">
        <v>136668</v>
      </c>
      <c r="M48" s="219">
        <v>54063</v>
      </c>
      <c r="N48" s="219">
        <v>105919</v>
      </c>
      <c r="O48" s="219">
        <v>5868</v>
      </c>
      <c r="P48" s="219">
        <v>4618</v>
      </c>
      <c r="Q48" s="219">
        <v>36</v>
      </c>
      <c r="R48" s="219">
        <v>561676</v>
      </c>
    </row>
    <row r="49" spans="1:18" ht="44.25" customHeight="1">
      <c r="A49" s="223" t="s">
        <v>81</v>
      </c>
      <c r="B49" s="218" t="s">
        <v>239</v>
      </c>
      <c r="C49" s="219">
        <v>3777149</v>
      </c>
      <c r="D49" s="219">
        <v>2915023</v>
      </c>
      <c r="E49" s="219">
        <v>761034</v>
      </c>
      <c r="F49" s="219">
        <v>93333</v>
      </c>
      <c r="G49" s="219">
        <v>1939620</v>
      </c>
      <c r="H49" s="219">
        <v>1936377</v>
      </c>
      <c r="I49" s="219">
        <v>15032</v>
      </c>
      <c r="J49" s="219">
        <v>14913</v>
      </c>
      <c r="K49" s="219">
        <v>199337</v>
      </c>
      <c r="L49" s="219">
        <v>135472</v>
      </c>
      <c r="M49" s="219">
        <v>54039</v>
      </c>
      <c r="N49" s="219">
        <v>105503</v>
      </c>
      <c r="O49" s="219">
        <v>5643</v>
      </c>
      <c r="P49" s="219">
        <v>4425</v>
      </c>
      <c r="Q49" s="219">
        <v>36</v>
      </c>
      <c r="R49" s="219">
        <v>561433</v>
      </c>
    </row>
    <row r="50" spans="1:18" ht="44.25" customHeight="1">
      <c r="A50" s="224" t="s">
        <v>56</v>
      </c>
      <c r="B50" s="218" t="s">
        <v>240</v>
      </c>
      <c r="C50" s="219">
        <v>752455</v>
      </c>
      <c r="D50" s="219">
        <v>579646</v>
      </c>
      <c r="E50" s="219">
        <v>119225</v>
      </c>
      <c r="F50" s="219">
        <v>17952</v>
      </c>
      <c r="G50" s="219">
        <v>404318</v>
      </c>
      <c r="H50" s="219">
        <v>403945</v>
      </c>
      <c r="I50" s="219">
        <v>5</v>
      </c>
      <c r="J50" s="219">
        <v>0</v>
      </c>
      <c r="K50" s="219">
        <v>56098</v>
      </c>
      <c r="L50" s="219">
        <v>13236</v>
      </c>
      <c r="M50" s="219">
        <v>3087</v>
      </c>
      <c r="N50" s="219">
        <v>32684</v>
      </c>
      <c r="O50" s="219">
        <v>2576</v>
      </c>
      <c r="P50" s="219">
        <v>2236</v>
      </c>
      <c r="Q50" s="219">
        <v>0</v>
      </c>
      <c r="R50" s="219">
        <v>121226</v>
      </c>
    </row>
    <row r="51" spans="1:18" ht="47.25" customHeight="1">
      <c r="A51" s="223" t="s">
        <v>82</v>
      </c>
      <c r="B51" s="218" t="s">
        <v>241</v>
      </c>
      <c r="C51" s="219">
        <v>72757</v>
      </c>
      <c r="D51" s="219">
        <v>70653</v>
      </c>
      <c r="E51" s="219">
        <v>0</v>
      </c>
      <c r="F51" s="219">
        <v>0</v>
      </c>
      <c r="G51" s="219">
        <v>4485</v>
      </c>
      <c r="H51" s="219">
        <v>4485</v>
      </c>
      <c r="I51" s="219">
        <v>0</v>
      </c>
      <c r="J51" s="219">
        <v>0</v>
      </c>
      <c r="K51" s="219">
        <v>66168</v>
      </c>
      <c r="L51" s="219">
        <v>1196</v>
      </c>
      <c r="M51" s="219">
        <v>24</v>
      </c>
      <c r="N51" s="219">
        <v>416</v>
      </c>
      <c r="O51" s="219">
        <v>225</v>
      </c>
      <c r="P51" s="219">
        <v>193</v>
      </c>
      <c r="Q51" s="219">
        <v>0</v>
      </c>
      <c r="R51" s="219">
        <v>243</v>
      </c>
    </row>
    <row r="52" spans="1:18" ht="43.5" customHeight="1">
      <c r="A52" s="222" t="s">
        <v>242</v>
      </c>
      <c r="B52" s="218" t="s">
        <v>243</v>
      </c>
      <c r="C52" s="219">
        <v>938002</v>
      </c>
      <c r="D52" s="219">
        <v>918886</v>
      </c>
      <c r="E52" s="219">
        <v>384304</v>
      </c>
      <c r="F52" s="219">
        <v>45260</v>
      </c>
      <c r="G52" s="219">
        <v>469265</v>
      </c>
      <c r="H52" s="219">
        <v>469265</v>
      </c>
      <c r="I52" s="219">
        <v>0</v>
      </c>
      <c r="J52" s="219">
        <v>0</v>
      </c>
      <c r="K52" s="219">
        <v>65317</v>
      </c>
      <c r="L52" s="219">
        <v>3406</v>
      </c>
      <c r="M52" s="219">
        <v>12935</v>
      </c>
      <c r="N52" s="219">
        <v>2289</v>
      </c>
      <c r="O52" s="219">
        <v>486</v>
      </c>
      <c r="P52" s="219">
        <v>357</v>
      </c>
      <c r="Q52" s="219">
        <v>0</v>
      </c>
      <c r="R52" s="219">
        <v>0</v>
      </c>
    </row>
    <row r="53" spans="1:18" ht="45" customHeight="1">
      <c r="A53" s="223" t="s">
        <v>25</v>
      </c>
      <c r="B53" s="218" t="s">
        <v>244</v>
      </c>
      <c r="C53" s="219">
        <v>937981</v>
      </c>
      <c r="D53" s="219">
        <v>918865</v>
      </c>
      <c r="E53" s="219">
        <v>384304</v>
      </c>
      <c r="F53" s="219">
        <v>45260</v>
      </c>
      <c r="G53" s="219">
        <v>469244</v>
      </c>
      <c r="H53" s="219">
        <v>469244</v>
      </c>
      <c r="I53" s="219">
        <v>0</v>
      </c>
      <c r="J53" s="219">
        <v>0</v>
      </c>
      <c r="K53" s="219">
        <v>65317</v>
      </c>
      <c r="L53" s="219">
        <v>3406</v>
      </c>
      <c r="M53" s="219">
        <v>12935</v>
      </c>
      <c r="N53" s="219">
        <v>2289</v>
      </c>
      <c r="O53" s="219">
        <v>486</v>
      </c>
      <c r="P53" s="219">
        <v>357</v>
      </c>
      <c r="Q53" s="219">
        <v>0</v>
      </c>
      <c r="R53" s="219">
        <v>0</v>
      </c>
    </row>
    <row r="54" spans="1:18" ht="60.75" customHeight="1">
      <c r="A54" s="223" t="s">
        <v>211</v>
      </c>
      <c r="B54" s="218" t="s">
        <v>245</v>
      </c>
      <c r="C54" s="219">
        <v>21</v>
      </c>
      <c r="D54" s="219">
        <v>21</v>
      </c>
      <c r="E54" s="219">
        <v>0</v>
      </c>
      <c r="F54" s="219">
        <v>0</v>
      </c>
      <c r="G54" s="219">
        <v>21</v>
      </c>
      <c r="H54" s="219">
        <v>21</v>
      </c>
      <c r="I54" s="219">
        <v>0</v>
      </c>
      <c r="J54" s="219">
        <v>0</v>
      </c>
      <c r="K54" s="219">
        <v>0</v>
      </c>
      <c r="L54" s="219">
        <v>0</v>
      </c>
      <c r="M54" s="219">
        <v>0</v>
      </c>
      <c r="N54" s="219">
        <v>0</v>
      </c>
      <c r="O54" s="219">
        <v>0</v>
      </c>
      <c r="P54" s="219">
        <v>0</v>
      </c>
      <c r="Q54" s="219">
        <v>0</v>
      </c>
      <c r="R54" s="219">
        <v>0</v>
      </c>
    </row>
    <row r="55" spans="1:18" ht="38.25">
      <c r="A55" s="217" t="s">
        <v>106</v>
      </c>
      <c r="B55" s="218" t="s">
        <v>246</v>
      </c>
      <c r="C55" s="219">
        <v>545265</v>
      </c>
      <c r="D55" s="219">
        <v>234350</v>
      </c>
      <c r="E55" s="219">
        <v>73349</v>
      </c>
      <c r="F55" s="219">
        <v>25205</v>
      </c>
      <c r="G55" s="219">
        <v>104917</v>
      </c>
      <c r="H55" s="219">
        <v>104808</v>
      </c>
      <c r="I55" s="219">
        <v>0</v>
      </c>
      <c r="J55" s="219">
        <v>0</v>
      </c>
      <c r="K55" s="219">
        <v>56084</v>
      </c>
      <c r="L55" s="219">
        <v>79744</v>
      </c>
      <c r="M55" s="219">
        <v>11297</v>
      </c>
      <c r="N55" s="219">
        <v>6214</v>
      </c>
      <c r="O55" s="219">
        <v>12624</v>
      </c>
      <c r="P55" s="219">
        <v>6240</v>
      </c>
      <c r="Q55" s="219">
        <v>8187</v>
      </c>
      <c r="R55" s="219">
        <v>192849</v>
      </c>
    </row>
    <row r="56" spans="1:18" ht="38.25">
      <c r="A56" s="222" t="s">
        <v>214</v>
      </c>
      <c r="B56" s="218" t="s">
        <v>247</v>
      </c>
      <c r="C56" s="219">
        <v>2701</v>
      </c>
      <c r="D56" s="219">
        <v>1550</v>
      </c>
      <c r="E56" s="219">
        <v>378</v>
      </c>
      <c r="F56" s="219">
        <v>149</v>
      </c>
      <c r="G56" s="219">
        <v>925</v>
      </c>
      <c r="H56" s="219">
        <v>925</v>
      </c>
      <c r="I56" s="219">
        <v>0</v>
      </c>
      <c r="J56" s="219">
        <v>0</v>
      </c>
      <c r="K56" s="219">
        <v>247</v>
      </c>
      <c r="L56" s="219">
        <v>301</v>
      </c>
      <c r="M56" s="219">
        <v>303</v>
      </c>
      <c r="N56" s="219">
        <v>145</v>
      </c>
      <c r="O56" s="219">
        <v>398</v>
      </c>
      <c r="P56" s="219">
        <v>305</v>
      </c>
      <c r="Q56" s="219">
        <v>0</v>
      </c>
      <c r="R56" s="219">
        <v>4</v>
      </c>
    </row>
    <row r="57" spans="1:18" ht="72.75" customHeight="1">
      <c r="A57" s="222" t="s">
        <v>74</v>
      </c>
      <c r="B57" s="218" t="s">
        <v>248</v>
      </c>
      <c r="C57" s="219">
        <v>78508</v>
      </c>
      <c r="D57" s="219">
        <v>2924</v>
      </c>
      <c r="E57" s="219">
        <v>0</v>
      </c>
      <c r="F57" s="219">
        <v>0</v>
      </c>
      <c r="G57" s="219">
        <v>520</v>
      </c>
      <c r="H57" s="219">
        <v>520</v>
      </c>
      <c r="I57" s="219">
        <v>0</v>
      </c>
      <c r="J57" s="219">
        <v>0</v>
      </c>
      <c r="K57" s="219">
        <v>2404</v>
      </c>
      <c r="L57" s="219">
        <v>58294</v>
      </c>
      <c r="M57" s="219">
        <v>8164</v>
      </c>
      <c r="N57" s="219">
        <v>3508</v>
      </c>
      <c r="O57" s="219">
        <v>1287</v>
      </c>
      <c r="P57" s="219">
        <v>1008</v>
      </c>
      <c r="Q57" s="219">
        <v>17</v>
      </c>
      <c r="R57" s="219">
        <v>4314</v>
      </c>
    </row>
    <row r="58" spans="1:18" ht="39.75" customHeight="1">
      <c r="A58" s="222" t="s">
        <v>75</v>
      </c>
      <c r="B58" s="218" t="s">
        <v>249</v>
      </c>
      <c r="C58" s="219">
        <v>341671</v>
      </c>
      <c r="D58" s="219">
        <v>163799</v>
      </c>
      <c r="E58" s="219">
        <v>56499</v>
      </c>
      <c r="F58" s="219">
        <v>23635</v>
      </c>
      <c r="G58" s="219">
        <v>82175</v>
      </c>
      <c r="H58" s="219">
        <v>82066</v>
      </c>
      <c r="I58" s="219">
        <v>0</v>
      </c>
      <c r="J58" s="219">
        <v>0</v>
      </c>
      <c r="K58" s="219">
        <v>25125</v>
      </c>
      <c r="L58" s="219">
        <v>15766</v>
      </c>
      <c r="M58" s="219">
        <v>1653</v>
      </c>
      <c r="N58" s="219">
        <v>1962</v>
      </c>
      <c r="O58" s="219">
        <v>6863</v>
      </c>
      <c r="P58" s="219">
        <v>2652</v>
      </c>
      <c r="Q58" s="219">
        <v>8159</v>
      </c>
      <c r="R58" s="219">
        <v>143469</v>
      </c>
    </row>
    <row r="59" spans="1:18" ht="53.25" customHeight="1">
      <c r="A59" s="222" t="s">
        <v>90</v>
      </c>
      <c r="B59" s="218" t="s">
        <v>250</v>
      </c>
      <c r="C59" s="219">
        <v>122385</v>
      </c>
      <c r="D59" s="219">
        <v>66077</v>
      </c>
      <c r="E59" s="219">
        <v>16472</v>
      </c>
      <c r="F59" s="219">
        <v>1421</v>
      </c>
      <c r="G59" s="219">
        <v>21297</v>
      </c>
      <c r="H59" s="219">
        <v>21297</v>
      </c>
      <c r="I59" s="219">
        <v>0</v>
      </c>
      <c r="J59" s="219">
        <v>0</v>
      </c>
      <c r="K59" s="219">
        <v>28308</v>
      </c>
      <c r="L59" s="219">
        <v>5383</v>
      </c>
      <c r="M59" s="219">
        <v>1177</v>
      </c>
      <c r="N59" s="219">
        <v>599</v>
      </c>
      <c r="O59" s="219">
        <v>4076</v>
      </c>
      <c r="P59" s="219">
        <v>2275</v>
      </c>
      <c r="Q59" s="219">
        <v>11</v>
      </c>
      <c r="R59" s="219">
        <v>45062</v>
      </c>
    </row>
    <row r="60" spans="1:18" ht="31.5" customHeight="1">
      <c r="A60" s="220" t="s">
        <v>93</v>
      </c>
      <c r="B60" s="218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</row>
    <row r="61" spans="1:18" ht="97.5" customHeight="1">
      <c r="A61" s="225" t="s">
        <v>251</v>
      </c>
      <c r="B61" s="218" t="s">
        <v>252</v>
      </c>
      <c r="C61" s="219">
        <v>28396758</v>
      </c>
      <c r="D61" s="219">
        <v>26649270</v>
      </c>
      <c r="E61" s="219">
        <v>8476632</v>
      </c>
      <c r="F61" s="219">
        <v>1136468</v>
      </c>
      <c r="G61" s="219">
        <v>14296384</v>
      </c>
      <c r="H61" s="219">
        <v>14292002</v>
      </c>
      <c r="I61" s="219">
        <v>95692</v>
      </c>
      <c r="J61" s="219">
        <v>95600</v>
      </c>
      <c r="K61" s="219">
        <v>3780562</v>
      </c>
      <c r="L61" s="219">
        <v>187168</v>
      </c>
      <c r="M61" s="219">
        <v>77051</v>
      </c>
      <c r="N61" s="219">
        <v>24173</v>
      </c>
      <c r="O61" s="219">
        <v>135785</v>
      </c>
      <c r="P61" s="219">
        <v>113175</v>
      </c>
      <c r="Q61" s="219">
        <v>93842</v>
      </c>
      <c r="R61" s="219">
        <v>1229469</v>
      </c>
    </row>
    <row r="62" spans="1:18" ht="13.5" customHeight="1">
      <c r="A62" s="222" t="s">
        <v>6</v>
      </c>
      <c r="B62" s="218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</row>
    <row r="63" spans="1:18" ht="12.75">
      <c r="A63" s="223" t="s">
        <v>101</v>
      </c>
      <c r="B63" s="218" t="s">
        <v>253</v>
      </c>
      <c r="C63" s="219">
        <v>21558</v>
      </c>
      <c r="D63" s="219">
        <v>15722</v>
      </c>
      <c r="E63" s="219">
        <v>1</v>
      </c>
      <c r="F63" s="219">
        <v>1</v>
      </c>
      <c r="G63" s="219">
        <v>77</v>
      </c>
      <c r="H63" s="219">
        <v>77</v>
      </c>
      <c r="I63" s="219">
        <v>506</v>
      </c>
      <c r="J63" s="219">
        <v>506</v>
      </c>
      <c r="K63" s="219">
        <v>15138</v>
      </c>
      <c r="L63" s="219">
        <v>1489</v>
      </c>
      <c r="M63" s="219">
        <v>4347</v>
      </c>
      <c r="N63" s="219">
        <v>0</v>
      </c>
      <c r="O63" s="219">
        <v>0</v>
      </c>
      <c r="P63" s="219">
        <v>0</v>
      </c>
      <c r="Q63" s="219">
        <v>0</v>
      </c>
      <c r="R63" s="219">
        <v>0</v>
      </c>
    </row>
    <row r="64" spans="1:18" ht="37.5" customHeight="1">
      <c r="A64" s="223" t="s">
        <v>225</v>
      </c>
      <c r="B64" s="218" t="s">
        <v>254</v>
      </c>
      <c r="C64" s="219">
        <v>601979</v>
      </c>
      <c r="D64" s="219">
        <v>515784</v>
      </c>
      <c r="E64" s="219">
        <v>124811</v>
      </c>
      <c r="F64" s="219">
        <v>13109</v>
      </c>
      <c r="G64" s="219">
        <v>273705</v>
      </c>
      <c r="H64" s="219">
        <v>273705</v>
      </c>
      <c r="I64" s="219">
        <v>27</v>
      </c>
      <c r="J64" s="219">
        <v>0</v>
      </c>
      <c r="K64" s="219">
        <v>117241</v>
      </c>
      <c r="L64" s="219">
        <v>13155</v>
      </c>
      <c r="M64" s="219">
        <v>7114</v>
      </c>
      <c r="N64" s="219">
        <v>1133</v>
      </c>
      <c r="O64" s="219">
        <v>4639</v>
      </c>
      <c r="P64" s="219">
        <v>4178</v>
      </c>
      <c r="Q64" s="219">
        <v>0</v>
      </c>
      <c r="R64" s="219">
        <v>60154</v>
      </c>
    </row>
    <row r="65" spans="1:18" ht="12.75">
      <c r="A65" s="223" t="s">
        <v>154</v>
      </c>
      <c r="B65" s="218" t="s">
        <v>255</v>
      </c>
      <c r="C65" s="219">
        <v>27773221</v>
      </c>
      <c r="D65" s="219">
        <v>26117764</v>
      </c>
      <c r="E65" s="219">
        <v>8351820</v>
      </c>
      <c r="F65" s="219">
        <v>1123358</v>
      </c>
      <c r="G65" s="219">
        <v>14022602</v>
      </c>
      <c r="H65" s="219">
        <v>14018220</v>
      </c>
      <c r="I65" s="219">
        <v>95159</v>
      </c>
      <c r="J65" s="219">
        <v>95094</v>
      </c>
      <c r="K65" s="219">
        <v>3648183</v>
      </c>
      <c r="L65" s="219">
        <v>172524</v>
      </c>
      <c r="M65" s="219">
        <v>65590</v>
      </c>
      <c r="N65" s="219">
        <v>23040</v>
      </c>
      <c r="O65" s="219">
        <v>131146</v>
      </c>
      <c r="P65" s="219">
        <v>108997</v>
      </c>
      <c r="Q65" s="219">
        <v>93842</v>
      </c>
      <c r="R65" s="219">
        <v>1169315</v>
      </c>
    </row>
    <row r="66" spans="1:18" ht="12.75">
      <c r="A66" s="226" t="s">
        <v>95</v>
      </c>
      <c r="B66" s="218" t="s">
        <v>256</v>
      </c>
      <c r="C66" s="219">
        <v>189060</v>
      </c>
      <c r="D66" s="219">
        <v>176932</v>
      </c>
      <c r="E66" s="219">
        <v>123209</v>
      </c>
      <c r="F66" s="219">
        <v>86041</v>
      </c>
      <c r="G66" s="219">
        <v>46106</v>
      </c>
      <c r="H66" s="219">
        <v>46106</v>
      </c>
      <c r="I66" s="219">
        <v>506</v>
      </c>
      <c r="J66" s="219">
        <v>506</v>
      </c>
      <c r="K66" s="219">
        <v>7111</v>
      </c>
      <c r="L66" s="219">
        <v>338</v>
      </c>
      <c r="M66" s="219">
        <v>1</v>
      </c>
      <c r="N66" s="219">
        <v>16</v>
      </c>
      <c r="O66" s="219">
        <v>830</v>
      </c>
      <c r="P66" s="219">
        <v>735</v>
      </c>
      <c r="Q66" s="219">
        <v>0</v>
      </c>
      <c r="R66" s="219">
        <v>10943</v>
      </c>
    </row>
    <row r="67" spans="1:18" ht="12.75">
      <c r="A67" s="227" t="s">
        <v>24</v>
      </c>
      <c r="B67" s="228" t="s">
        <v>257</v>
      </c>
      <c r="C67" s="229">
        <v>299627737</v>
      </c>
      <c r="D67" s="229">
        <v>253702610</v>
      </c>
      <c r="E67" s="229">
        <v>71123457</v>
      </c>
      <c r="F67" s="229">
        <v>11736515</v>
      </c>
      <c r="G67" s="229">
        <v>151052556</v>
      </c>
      <c r="H67" s="229">
        <v>150969866</v>
      </c>
      <c r="I67" s="229">
        <v>1648758</v>
      </c>
      <c r="J67" s="229">
        <v>1639969</v>
      </c>
      <c r="K67" s="229">
        <v>29877839</v>
      </c>
      <c r="L67" s="229">
        <v>7014912</v>
      </c>
      <c r="M67" s="229">
        <v>2536934</v>
      </c>
      <c r="N67" s="229">
        <v>2555695</v>
      </c>
      <c r="O67" s="229">
        <v>919292</v>
      </c>
      <c r="P67" s="229">
        <v>766648</v>
      </c>
      <c r="Q67" s="229">
        <v>336941</v>
      </c>
      <c r="R67" s="229">
        <v>32561353</v>
      </c>
    </row>
    <row r="68" spans="1:18" ht="12.75">
      <c r="A68" s="230" t="s">
        <v>258</v>
      </c>
      <c r="B68" s="231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</row>
    <row r="69" spans="1:18" ht="28.5" customHeight="1">
      <c r="A69" s="223" t="s">
        <v>259</v>
      </c>
      <c r="B69" s="231" t="s">
        <v>260</v>
      </c>
      <c r="C69" s="182">
        <v>127758</v>
      </c>
      <c r="D69" s="182" t="s">
        <v>267</v>
      </c>
      <c r="E69" s="182" t="s">
        <v>267</v>
      </c>
      <c r="F69" s="182" t="s">
        <v>267</v>
      </c>
      <c r="G69" s="182" t="s">
        <v>267</v>
      </c>
      <c r="H69" s="182" t="s">
        <v>267</v>
      </c>
      <c r="I69" s="182" t="s">
        <v>267</v>
      </c>
      <c r="J69" s="182" t="s">
        <v>267</v>
      </c>
      <c r="K69" s="182" t="s">
        <v>267</v>
      </c>
      <c r="L69" s="182" t="s">
        <v>267</v>
      </c>
      <c r="M69" s="182" t="s">
        <v>267</v>
      </c>
      <c r="N69" s="182" t="s">
        <v>267</v>
      </c>
      <c r="O69" s="182" t="s">
        <v>267</v>
      </c>
      <c r="P69" s="182" t="s">
        <v>267</v>
      </c>
      <c r="Q69" s="182" t="s">
        <v>267</v>
      </c>
      <c r="R69" s="182">
        <v>159</v>
      </c>
    </row>
  </sheetData>
  <sheetProtection/>
  <mergeCells count="22">
    <mergeCell ref="R6:R9"/>
    <mergeCell ref="D5:R5"/>
    <mergeCell ref="E8:F8"/>
    <mergeCell ref="P6:P9"/>
    <mergeCell ref="K8:K9"/>
    <mergeCell ref="D7:D9"/>
    <mergeCell ref="A2:P2"/>
    <mergeCell ref="A5:A9"/>
    <mergeCell ref="B5:B9"/>
    <mergeCell ref="D6:K6"/>
    <mergeCell ref="C5:C9"/>
    <mergeCell ref="N6:N9"/>
    <mergeCell ref="J8:J9"/>
    <mergeCell ref="H8:H9"/>
    <mergeCell ref="O6:O9"/>
    <mergeCell ref="G8:G9"/>
    <mergeCell ref="I8:I9"/>
    <mergeCell ref="Q6:Q9"/>
    <mergeCell ref="L6:L9"/>
    <mergeCell ref="E7:K7"/>
    <mergeCell ref="M6:M9"/>
  </mergeCells>
  <printOptions horizontalCentered="1"/>
  <pageMargins left="0" right="0" top="0" bottom="0" header="0" footer="0"/>
  <pageSetup fitToHeight="0" horizontalDpi="600" verticalDpi="600" orientation="landscape" paperSize="9" scale="45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2018-08-19T13:58:44Z</cp:lastPrinted>
  <dcterms:created xsi:type="dcterms:W3CDTF">2002-12-09T13:40:28Z</dcterms:created>
  <dcterms:modified xsi:type="dcterms:W3CDTF">2018-09-05T12:15:51Z</dcterms:modified>
  <cp:category/>
  <cp:version/>
  <cp:contentType/>
  <cp:contentStatus/>
</cp:coreProperties>
</file>