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План Россия\МЕТОДИКА\_Приказы УФНС\Приказ 2025.03\Приказ для регистрации\"/>
    </mc:Choice>
  </mc:AlternateContent>
  <bookViews>
    <workbookView xWindow="0" yWindow="0" windowWidth="24000" windowHeight="9735"/>
  </bookViews>
  <sheets>
    <sheet name="Лист1" sheetId="1" r:id="rId1"/>
  </sheets>
  <definedNames>
    <definedName name="_xlnm._FilterDatabase" localSheetId="0" hidden="1">Лист1!$A$12:$I$125</definedName>
    <definedName name="_xlnm.Print_Titles" localSheetId="0">Лист1!$12:$12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4" i="1" l="1"/>
</calcChain>
</file>

<file path=xl/sharedStrings.xml><?xml version="1.0" encoding="utf-8"?>
<sst xmlns="http://schemas.openxmlformats.org/spreadsheetml/2006/main" count="794" uniqueCount="542">
  <si>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</si>
  <si>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</si>
  <si>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</si>
  <si>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</si>
  <si>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</si>
  <si>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</si>
  <si>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</si>
  <si>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</si>
  <si>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</si>
  <si>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</si>
  <si>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</si>
  <si>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</si>
  <si>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</si>
  <si>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</si>
  <si>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ФНС России</t>
  </si>
  <si>
    <t xml:space="preserve">Налог на прибыль организаций, зачисляемый в бюджеты субъектов Российской Федерации </t>
  </si>
  <si>
    <t>прямой</t>
  </si>
  <si>
    <t>10102000010000110</t>
  </si>
  <si>
    <t>Налог на доходы физических лиц</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</si>
  <si>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</si>
  <si>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10102010010000110</t>
  </si>
  <si>
    <t>10102020010000110</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</si>
  <si>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</si>
  <si>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</si>
  <si>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</si>
  <si>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10102050010000110</t>
  </si>
  <si>
    <t>10102080010000110</t>
  </si>
  <si>
    <t>10102090010000110</t>
  </si>
  <si>
    <t>10102100010000110</t>
  </si>
  <si>
    <t>10102110010000110</t>
  </si>
  <si>
    <t>10302011010000110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</si>
  <si>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</si>
  <si>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10302012010000110</t>
  </si>
  <si>
    <t>Акцизы на этиловый спирт из непищевого сырья,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</si>
  <si>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</si>
  <si>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</si>
  <si>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10302013010000110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</si>
  <si>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</si>
  <si>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</si>
  <si>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</si>
  <si>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10302020010000110</t>
  </si>
  <si>
    <t>Акцизы на спиртосодержащую продукцию,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</si>
  <si>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</si>
  <si>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</si>
  <si>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10302021010000110</t>
  </si>
  <si>
    <t>10302022010000110</t>
  </si>
  <si>
    <t>10302041010000110</t>
  </si>
  <si>
    <t>Акцизы на автомобильный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</si>
  <si>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</si>
  <si>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</si>
  <si>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10302042010000110</t>
  </si>
  <si>
    <t>Акцизы на прямогонный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</si>
  <si>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</si>
  <si>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</si>
  <si>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10302070010000110</t>
  </si>
  <si>
    <t>Акцизы на дизельное топливо, производимое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</si>
  <si>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</si>
  <si>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</si>
  <si>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10302080010000110</t>
  </si>
  <si>
    <t>Акцизы на моторные масла для дизельных и (или) карбюраторных (инжекторных) двигателей,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</si>
  <si>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</si>
  <si>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</si>
  <si>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10302090010000110</t>
  </si>
  <si>
    <t>10302091010000110</t>
  </si>
  <si>
    <t>10302100010000110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</si>
  <si>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объём реализации производителями алкогольной продукции в натуральном выражении за предыдущий период в соответствии с показателями отчета 5-АЛ;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</si>
  <si>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10302111010000110</t>
  </si>
  <si>
    <t>10302112010000110</t>
  </si>
  <si>
    <t>10302120010000110</t>
  </si>
  <si>
    <t>Акцизы на сидр, пуаре, медовуху,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</si>
  <si>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</si>
  <si>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10302130010000110</t>
  </si>
  <si>
    <t>10302440010000110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</si>
  <si>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</si>
  <si>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10302450010000110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</si>
  <si>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</si>
  <si>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</si>
  <si>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Единый сельскохозяйственный налог</t>
  </si>
  <si>
    <t xml:space="preserve">В прогнозируемом объеме налоговой базы по ЕСХН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</si>
  <si>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10504000020000110</t>
  </si>
  <si>
    <t>Налог, взимаемый в связи с применением патентной системы налогообложения</t>
  </si>
  <si>
    <t xml:space="preserve">В прогнозируемом объеме налоговой базы по налогу, взимаемому в связи с применением патентной системы налогообложения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</si>
  <si>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1-Патент;
- динамика фактических поступлений по налогу согласно данным отчёта № 1-НМ;
- налоговые ставки, предусмотренные Законом города Севастополя № 57-ЗС от 14.08.2014 года.
ГД – размер потенциально возможного к получению ИП годового дохода, исчисленного исходя из срока, на который выдан патент, в соответствии с показателями отчета по форме № 1-Патент.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оборотов розничной торговли или индекс потребительских цен в соответствии с прогнозом СЭР. Выбор индекса-дефлятора зависит от вида экономической деятельности ИП, взявшего патент.
ГД0 – размер потенциально возможного к получению ИП годового дохода, исчисленного исходя из срока, на который выдан патент для патентов с годовой ставкой 0%, в соответствии с показателями отчета № 1-Патент.  
Ккол0 - коэффициент изменения количества выданных патентов с налоговой ставкой 0% в прогнозируемых периодах относительно предыдущего года, рассчитанный с применением коэффициента экстраполяции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</si>
  <si>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10505010020000110</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</si>
  <si>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</si>
  <si>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Налог на профессиональный доход</t>
  </si>
  <si>
    <t>10601000000000110</t>
  </si>
  <si>
    <t>Налог на имущество физических лиц</t>
  </si>
  <si>
    <t>10602000020000110</t>
  </si>
  <si>
    <t>Налог на имущество организаций</t>
  </si>
  <si>
    <t>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t>
  </si>
  <si>
    <t>10604011020000110</t>
  </si>
  <si>
    <t>Транспортный налог с организаций</t>
  </si>
  <si>
    <t>ПД = ∑(КолТС * SТС) * Кпп * Ксоб ± F</t>
  </si>
  <si>
    <t>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t>
  </si>
  <si>
    <t>Для расчета транспортного налога с организаций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Кпп – коэффициент переходящих платежей принимается равным среднему значению за два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</si>
  <si>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10604012020000110</t>
  </si>
  <si>
    <t>Транспортный налог с физических лиц</t>
  </si>
  <si>
    <t xml:space="preserve">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</si>
  <si>
    <t>10605000020000110</t>
  </si>
  <si>
    <t>Налог на игорный бизнес</t>
  </si>
  <si>
    <t xml:space="preserve">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Налог на игорный бизнес зачисляется в консолидированный бюджет субъекта РФ по нормативам, установленным в соответствии со статьями БК РФ
</t>
  </si>
  <si>
    <t>Для расчёта налога на игорный бизнес используются:
- динамика показателей отчёта по форме 5-ИБ «Отчёт о налоговой базе и структуре начислений по налогу на игорный бизнес»;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фактическое поступление доходов текущего финансового года.
ПД1 – поступления в январе прогнозируемого периода. Для января текущего года – фактические
ПД11 – поступления в феврале – декабре прогнозируемого периода
Sp / S – сумма исчисленного налога в месяц в предыдущем периоде / текущем периоде
Кол – количество объектов налогообложения на начало прогнозируемого года в соответствии с отчетом 5-ИБ. В плановом периоде текущего и последующих годов рассчитывается с применением коэффициента экстраполяции.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и определяется по формуле компанент 2
F11 – фактические поступления в феврале – декабре расчетного периода.
Fb1 – фактические поступления в январе периода, следующего за расчетным.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</si>
  <si>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10606030000000110</t>
  </si>
  <si>
    <t>Земельный налог с организаций</t>
  </si>
  <si>
    <t>ПД = НБ * Ст.ср * Кпп * Ксоб ± F</t>
  </si>
  <si>
    <t xml:space="preserve">Расчет прогнозного объема поступлений земельного налога с организаций осуществляется с  использованием показателей налоговой базы и налоговой ставки, а также уровня переходящих платежей, уровня собираемости и других.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</si>
  <si>
    <t>Для расчета земельного налога с организаций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</si>
  <si>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10606040000000110</t>
  </si>
  <si>
    <t>Земельный налог с физических лиц</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</si>
  <si>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</si>
  <si>
    <t>10701020010000110</t>
  </si>
  <si>
    <t>Налог на добычу общераспространенных полезных ископаемых</t>
  </si>
  <si>
    <t>ПД = (НБСТР * Ст.ср + НБПР * Ст.ср * КРЕНТА) * Ксоб ± F</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</si>
  <si>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</si>
  <si>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динамика показателей отчёта по форме № 5-НДПИ «Отчёт о налоговой базе и структуре начислений по налогу на добычу полезных ископаемых»;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льготы и преференции, предусмотренные главой 26 НК РФ «Налог на добычу полезных ископаемых» и др. источники.
КРЕНТА – рентный коэффициент, установленный п. 6 ст.342 Налогового кодекса Российской Федерации
НБСТР – стоимость добытых полезных ископаемых в отношении которых используется рентный коэффициент 1 (торф, горючие сланцы, сырье радиоактивных металлов, неметаллическое сырье, используемое в основном в строительной индустрии, подземные промышленные и термальные воды, битуминозные породы, концентраты и другие полупродукты, содержащие золото, концентраты и другие полупродукты, содержащие серебро, общераспространенные полезные ископаемые)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НБПР – стоимость прочих добытых полезных ископаемых в отношении которых используется рентный коэффициент 3,5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</si>
  <si>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10701030010000110</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</si>
  <si>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</si>
  <si>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10701050010000110</t>
  </si>
  <si>
    <t>Налог на добычу полезных ископаемых в виде природных алмазов</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</si>
  <si>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</si>
  <si>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10701060010000110</t>
  </si>
  <si>
    <t xml:space="preserve">Налог на добычу полезных ископаемых в виде угля (за исключением угля коксующегося) </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</si>
  <si>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</si>
  <si>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10701080010000110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</si>
  <si>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</si>
  <si>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</si>
  <si>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10701090010000110</t>
  </si>
  <si>
    <t xml:space="preserve">Налог на добычу полезных ископаемых в виде железной руды (за исключением окисленных железистых кварцитов)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</si>
  <si>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</si>
  <si>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10701100010000110</t>
  </si>
  <si>
    <t>Налог на добычу полезных ископаемых в виде калийных солей</t>
  </si>
  <si>
    <t>10701110010000110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</si>
  <si>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</si>
  <si>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</si>
  <si>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10701120010000110</t>
  </si>
  <si>
    <t>Налог на добычу полезных ископаемых в виде угля коксующегося</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</si>
  <si>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</si>
  <si>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10701130010000110</t>
  </si>
  <si>
    <t>Налог на добычу полезных ископаемых в виде апатит-нефелиновых, апатитовых и фосфоритовых руд</t>
  </si>
  <si>
    <t>10701140010000110</t>
  </si>
  <si>
    <t>Налог на добычу полезных ископаемых в виде апатит-магнетитовых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</si>
  <si>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</si>
  <si>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10701150010000110</t>
  </si>
  <si>
    <t>Налог на добычу полезных ископаемых в виде апатит-штаффелитовых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</si>
  <si>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</si>
  <si>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10701160010000110</t>
  </si>
  <si>
    <t>Налог на добычу полезных ископаемых в виде маложелезистых апатитовых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</si>
  <si>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</si>
  <si>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10704010010000110</t>
  </si>
  <si>
    <t>Сбор за пользование объектами животного мира</t>
  </si>
  <si>
    <t>10704020010000110</t>
  </si>
  <si>
    <t>Сбор за пользование объектами водных биологических ресурсов (исключая внутренние водные объекты)</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</si>
  <si>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(исключая внутренние водные объекты) зачисляется в бюджеты бюджетной системы Российской Федерации по нормативам, установленным в соответствии со статьями БК РФ.
</t>
  </si>
  <si>
    <t>10704030010000110</t>
  </si>
  <si>
    <t>Сбор за пользование объектами водных биологических ресурсов (по внутренним водным объектам)</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</si>
  <si>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(по внутренним водным объектам) зачисляется в бюджеты бюджетной системы Российской Федерации по нормативам, установленным в соответствии со статьями БК РФ.
</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</si>
  <si>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</si>
  <si>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</si>
  <si>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ПД = КМС * СрМС ± F</t>
  </si>
  <si>
    <t>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по делам, рассматриваемым в судах общей юрисдикции, мировыми судьями (за исключением Верховного Суда Российской Федерации), зачисляется в бюджеты бюджетной системы Российской Федерации по нормативам, установленным в соответствии со статьями БК РФ.</t>
  </si>
  <si>
    <t xml:space="preserve">Данный вид госпошлины рассчитывается с использованием следующих показателей: 
- изменения в законодательстве;
- прогноз количества совершаемых юридически значимых действий, размеры пошлины за соответствующие юридически значимые действия;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иные факторы (в том числе возможная корректировка на поступления, имеющие нестабильный «разовый» характер и др.).
КМС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Расчёт количества государственных пошлин производится методом экстраполяции или методом усреднения.
СрМС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в соответствии со ст. 333.19 НК РФ. Принимается равной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</si>
  <si>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10900000000000000</t>
  </si>
  <si>
    <t>экстраполяция</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</si>
  <si>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</si>
  <si>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</si>
  <si>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</si>
  <si>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11301060010000130</t>
  </si>
  <si>
    <t>Плата за предоставление сведений, содержащихся в государственном адресном реестре</t>
  </si>
  <si>
    <t xml:space="preserve">Основная формула: 
 П ГАР = К ГАР * Ср ГАР (+/-) F 
</t>
  </si>
  <si>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</si>
  <si>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</si>
  <si>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</si>
  <si>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</si>
  <si>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</si>
  <si>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</si>
  <si>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</si>
  <si>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</si>
  <si>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</si>
  <si>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</si>
  <si>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</si>
  <si>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виноградного сусла, плодового сусла, плодовых сброженных материалов, производимых на территории Российской Федерации, кроме производимых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</si>
  <si>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вина наливом, виноградного сусла, фруктового сусла, производимых на территории Российской Федерации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</si>
  <si>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 наливом, виноградное сусло,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</si>
  <si>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</si>
  <si>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 xml:space="preserve">Прогнозный объем поступлений по источнику расчитывается как сумма по двум видам подакцизной продукции: 
1. вина (за исключением крепленых (ликерных) вин), кроме производимых из подакцизного винограда;
2. игристые вина, включая российское шампанское, кроме производимых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</si>
  <si>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 xml:space="preserve">Акцизы на вина, игристые вина, включая российское шампанское, производимые на территории Российской Федерации из подакцизного винограда </t>
  </si>
  <si>
    <t>Прогнозный объем поступлений по источнику расчитывается как сумма по двум видам подакцизной продукции: 
1. вина (за исключением крепленных (ликерных) вин), производимые из подакцизного винограда;
2. игристые вина, включая российское шампанское, производимые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</si>
  <si>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Акцизы на пиво, напитки, изготавливаемые на основе пива, производимые на территории Российской Федерации</t>
  </si>
  <si>
    <t>Прогнозный объем поступлений по источнику расчитывается как сумма по двум видам подакцизной продукции: 
1. пиво с нормативным содержанием объемной доли этилового спирта от 0,5% до 8,6%;
2. пиво с нормативным содержанием объемной доли этилового спирта свыше 8,6%.
согласно отчету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Российской Федерации по нормативам, установленным в соответствии со статьями БК РФ</t>
  </si>
  <si>
    <t>10506000010000110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</si>
  <si>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</si>
  <si>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</si>
  <si>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 xml:space="preserve">Основная формула: 
ААЛ св9%= ∑ (VАЛ св9%*S)* K соб. (+/-)P (+/-)F 
Расчёт компонент: 
VАЛсв9% = VАП* KАЛсв9%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</si>
  <si>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</si>
  <si>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Основная формула: 
АСП= ∑ (Vсп*(100-dсп)*S)* K соб. (+/-) P (+/-) F
</t>
  </si>
  <si>
    <t xml:space="preserve">Основная формула: 
А АЛпв св9%= ∑[(V АЛпв св9%*S АЛпв св9%) – ((VПВ АЛсв9%*SПВ )*КВД )+ 
(VЛВпв*S АЛпв св9%) – ((VПВлв;*SПВ )*КВД )]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</si>
  <si>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</si>
  <si>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</si>
  <si>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 xml:space="preserve">Основная формула: 
ААЛ до9%=∑ (VАЛ до9%*S)* K соб. (+/-)P (+/-)F 
Расчёт составляющих основной формулы: 
VАЛдо9% = VАП1* KАЛдо9%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</si>
  <si>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</si>
  <si>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10507000010000110</t>
  </si>
  <si>
    <t xml:space="preserve">Налог, взимаемый в связи с применением специального налогового режима "Автоматизированная упрощенная система налогообложения"
</t>
  </si>
  <si>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</si>
  <si>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11610022020000140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</si>
  <si>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</si>
  <si>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</si>
  <si>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бюджетной системы РФ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прибыль обособленных подразделений – сумма налога на прибыль организаций по состветствующему разделу отчета 5-ПМ, облагаемая по основной налоговой ставке, тыс. рублей;
В целях определения суммы налоговой базы для исчисления налога на прибыль  определяется:
- соответствующая налоговая база для исчисления налога на прибыль организаций, зарегистрированных на территории субъекта за предыдущий период на основании информации, содержащейся в отчете 5-ПМ;
- темп роста прибыли прибыльных организаций для целей бухгалтерского учёта в соответствии с показателями СЭР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</si>
  <si>
    <t>10102130010000110</t>
  </si>
  <si>
    <t>10102140010000110</t>
  </si>
  <si>
    <t>10302340010000110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</si>
  <si>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</si>
  <si>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 xml:space="preserve">Основная формула: 
АВЗ =∑ (VВЗ*S)*K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</si>
  <si>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бюджеты бюджетной системы РФ по нормативам, установленным в соответствии со статьями БК РФ.
</t>
  </si>
  <si>
    <t>10302350010000110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</si>
  <si>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</si>
  <si>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 xml:space="preserve">Основная формула: 
АВЗи = ∑ (VВЗи*S)*K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</si>
  <si>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бюджеты бюджетной системы РФ по нормативам, установленным в соответствии со статьями БК РФ.
</t>
  </si>
  <si>
    <t>11301020010000130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</si>
  <si>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</si>
  <si>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Основная формула:  
П ЕГРН = К ЕГРН * Ср ЕГРН (+/-) F  
</t>
  </si>
  <si>
    <t>Плата за предоставление сведений и документов, содержащихся в ЕГРЮЛ и ЕГРИП, зачисляется в бюджеты бюджетной системы РФ по нормативам, установленным в соответствии со статьями БК РФ.</t>
  </si>
  <si>
    <t>11301190010000130</t>
  </si>
  <si>
    <t>Плата за предоставление информации из реестра дисквалифицированных лиц</t>
  </si>
  <si>
    <t xml:space="preserve">Основная формула: 
  П ДЛ = К ДЛ * Р ДЛ (+/-) F 
</t>
  </si>
  <si>
    <t>Плата за предоставление информации из реестра дисквалифицированных лиц, зачисляется в бюджеты бюджетной системы РФ по нормативам, установленным в соответствии со статьями БК РФ.</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</si>
  <si>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</si>
  <si>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зачисляемый в бюджеты бюджетной системы РФ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НБ – сумма налоговой базы для исчисления налога на прибыль по основной ставке, тыс. рублей;
S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</si>
  <si>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10101012020000110</t>
  </si>
  <si>
    <t xml:space="preserve">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t>
  </si>
  <si>
    <t>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</si>
  <si>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</si>
  <si>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10101023010000110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</si>
  <si>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</si>
  <si>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 xml:space="preserve">10101018020000110
</t>
  </si>
  <si>
    <t>10101024010000110</t>
  </si>
  <si>
    <t>10702021010000110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</si>
  <si>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</si>
  <si>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</si>
  <si>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</si>
  <si>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10702022010000110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</si>
  <si>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</si>
  <si>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</si>
  <si>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</si>
  <si>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</si>
  <si>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</si>
  <si>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</si>
  <si>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</si>
  <si>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</si>
  <si>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КБК 1 16 18000 02 0000 140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</si>
  <si>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в соответствии с нормативным содержанием объемной доли этилового спирта,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</si>
  <si>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по виду акциза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</si>
  <si>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Для расчёта поступлений используются:
- показатели Прогноза СЭР;
- динамика показателей отчёта № 5-УСН;
- динамика фактических поступлений по налогу согласно данным отчёта № 1-НМ;
- налоговые ставки, предусмотренные Законом города Севастополя от 14.11.2014 № 77-ЗС.
УСНд – УСН, уплачиваемый при использовании в качестве объекта налогообложения доходы;
УСНдр - УСН, уплачиваемый при использовании в качестве объекта налогообложения доходы, уменьшенные на величину расходов (в том числе минимальный налог);
НБ – налоговая база в соответствии с показателями отчета по форме № 5-УСН
Инд - темп роста объёмов валового регионального продукта в соответствии с прогнозом СЭР.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b/>
        <i/>
        <sz val="11"/>
        <color theme="1"/>
        <rFont val="Times New Roman"/>
        <family val="1"/>
        <charset val="204"/>
      </rPr>
      <t/>
    </r>
  </si>
  <si>
    <t xml:space="preserve">Для расчёта поступлений используются:
- показатели Прогноза СЭР;
- динамика показателей отчёта № 5-ЕСХН ;
- динамика фактических поступлений по налогу согласно данным отчёта № 1-НМ;
- налоговые ставки, предусмотренные законодательством Российской Федерации и г. Севастополя.
НБ – налоговая база в соответствии с показателями отчета по форме № 5-ЕСХН. 
Инд - темп роста объёмов валового регионального продукта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P – переходящие платежи предыдущего периода и текущего периода.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</si>
  <si>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ПДт = Пнач * Ксоб ± F
Последующие периоды:
ПД = НБк * Ст.ср * Ксоб ± F</t>
  </si>
  <si>
    <t>Расчет прогнозного объема поступлений налога на имущество физических лиц осуществляется в разрезе субъектов РФ:
методом экстраполяции данных о налоговой базе, сложившийся в прошлых периодах, с использованием расчетных ставок и уровня собираемости;
исходя из кадастровой стоимости объектов налогообложения 
Прогнозные поступления налога на имущество физических лиц суммируются по всем субъектам РФ.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</si>
  <si>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текущему году:
Пнач - сумма налога, подлежащая уплате в бюджет (по кадастровой стоимости)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последующим периодам:
НБк – налоговая база в виде кадастровой стоимости строений, помещений и сооружений, по которым предъявлен налог к уплате (отчёт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</si>
  <si>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ПДт = Нач * Ксоб ± F
Последующие периоды:
ПД = ∑(КолТС * SТС) * Ксоб ± F</t>
  </si>
  <si>
    <t xml:space="preserve">Для расчета транспортного налога с физических лиц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На текущий год:
Нач - сумма налога, подлежащего уплате в бюджет в соответствии с Отчётом 5-ТН.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Пнач - сумма налога, подлежащего уплате в бюджет. В текущем году данная сумма соответствует стр. 2400 отчёта по форме № 5-ТН, а в очередном финансовом году и плановом периоде последующих годов рассчитывается по формуле-компоненте.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</si>
  <si>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 = Пнач * Ксоб ± F
Последующие периоды:
ПД = НБ * Ст.ср * Ксоб ± F</t>
  </si>
  <si>
    <t>Для расчета земельного налога с физических лиц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На текущий год:
Пнач - сумма налога, подлежащая уплате в бюджет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</si>
  <si>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</si>
  <si>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отдельно по каждому водному бассейну, в котором осуществляется добыча водных биологических ресурсов.
Ст.ср – средняя налоговая ставка, рассчитывается как частное от деления суммы сбора, подлежащей уплате в бюджет по данному водному бассейну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</si>
  <si>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</si>
  <si>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по внутренним водным бассейнам.
Ст.ср – средняя налоговая ставка в целом по региону, рассчитывается как частное от деления суммы сбора, подлежащей уплате в бюджет по данному виду водных объектов за предыдущий период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</si>
  <si>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t>
  </si>
  <si>
    <t xml:space="preserve">Налог, взимаемый с налогоплательщиков, выбравших в качестве объекта налогообложения доходы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</si>
  <si>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10501011010000110
10501021010000110</t>
  </si>
  <si>
    <t>10503010010000110</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</si>
  <si>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</si>
  <si>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t>
  </si>
  <si>
    <t>Единый налог на вмененный доход для отдельных видов деятельности ( за налоговые периоды, истекшие до 1 января 2011 года)</t>
  </si>
  <si>
    <t>Единый сельскохозяйственный налог (за налоговые периоды, истекшие до 1 января 2011 года)</t>
  </si>
  <si>
    <t>СВ нд = (+/- F) + (П1 + П2 + П3) / 3,</t>
  </si>
  <si>
    <t xml:space="preserve">Расчет прогноза поступлений по указанным КБК производится с учетом динамики поступлений за прошлые периоды методом экстраполяции </t>
  </si>
  <si>
    <t>10101014020000110</t>
  </si>
  <si>
    <t>Налог на прибыль организаций, уплаченный налогоплательщиками, которые до 1 января 2023 г. являлись участниками консолидированной группы налогоплательщиков, за налоговые периоды до 1 января 2023 г. (в том числе перерасчеты, недоимка и задолженность), зачисляемый в бюджеты субъектов Российской Федерации</t>
  </si>
  <si>
    <t>Прогноз поступления налога на прибыль организаций, уплаченного налогоплательщиками, которые до 1 января 2023 г. являлись участниками консолидированной группы налогоплательщиков, за налоговые периоды до 1 января 2023 г., зачисляемого в консолидированные бюджеты субъектов Российской Федерации, принимается на уровне фактических поступлений (по имеющимся данным о тенденциях изменения поступлений не менее чем за 3 предыдущих месяца). 
Динамика поступлений по коду бюджетной классификации обусловлена осуществлением возвратов сумм ранее уплаченного налога ответственными участниками консолидированных групп налогоплательщиков за налоговые периоды до 1 января 2023 года.</t>
  </si>
  <si>
    <t>10101112020000110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</si>
  <si>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</si>
  <si>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 налоговые ставки, предусмотренные главой 25 НК РФ «Налог на прибыль организаций»;
- показатели экспорта нефтегазового сектора экономики, направляемые в составе прогноза СЭР.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тыс. рублей;
Т нфг_экспорт – темп роста/снижения нефтегазового экспорта,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</si>
  <si>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t>
  </si>
  <si>
    <t xml:space="preserve">10101104010000110
</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</si>
  <si>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</si>
  <si>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прибыль_все КГН – сумма налога на прибыль организаций, уплаченного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t>
  </si>
  <si>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налоговые ставки, предусмотренные главой 25 НК РФ «Налог на прибыль организаций»;
- показатели экспорта по данным таможенной статистики, направляемые в составе прогноза СЭР;
- среднегодовой курс доллара США по отношению к рублю, рублей.
V КГН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Т экспорт – темп роста/снижения экспорта по данным таможенной статистики, доводимый в составе прогноза социально-экономического развития в рублевом эквиваленте,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</si>
  <si>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10101016020000110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</si>
  <si>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</si>
  <si>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Прибыль МХК = V МХК * Т прибыли * K соб. * S (+-) F,
</t>
  </si>
  <si>
    <t xml:space="preserve">Расчёт прогнозного объёма поступлений налога на прибыль организаций, уплачиваемого международными холдинговыми компаниями, зачисляемого в федеральный бюджет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</si>
  <si>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СЭР (прибыль прибыльных организаций для целей бухгалтерского учета, прибыль по всем видам деятельности);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</si>
  <si>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t>
  </si>
  <si>
    <t>Прибыль СПГкгн = V СПГкгн * Т прибыли * K соб. * S (+-) F,</t>
  </si>
  <si>
    <t xml:space="preserve">Расчёт прогнозного объёма поступлений налога на прибыль организаций, уплаченный налогоплательщиками, осуществляющими деятельность по производству сжиженного природного газа и до 31 декабря 2022 г.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 являлись участниками консолидированной группы налогоплательщиков основывается на методе прямого расчета.
Расчётный уровень собираемости определяется согласно данным отчёта по 1-НМ, как частное от деления суммы поступившего налога на сумму начисленного налога.
</t>
  </si>
  <si>
    <t xml:space="preserve">В прогнозе поступлений налога на прибыль организаций, уплаченный налогоплательщиками, осуществляющими деятельность по производству сжиженного природного газа и до 31 декабря 2022 г.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 являлись участниками консолидированной группы налогоплательщиков, зачисляемый в федеральный бюджет учитывается:
- налоговая база организаций, осуществляющих деятельность по производству сжиженного природного газа и до 31 декабря 2022 г.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 являлись участниками консолидированной группы налогоплательщиков;
- налоговые ставки, предусмотренные главой 25 НК РФ «Налог на прибыль организаций»;
- показатели СЭР (прибыль прибыльных организаций для целей бухгалтерского учета, прибыль по всем видам деятельности);
Прибыль СПГкгн – сумма налога на прибыль организаций, уплаченный налогоплательщиками, осуществляющими деятельность по производству сжиженного природного газа и до 31 декабря 2022 г.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 являлись участниками консолидированной группы налогоплательщиков, зачисляемый в федеральный бюджет, тыс. рублей;
V СПГкгн – налоговая база организаций, осуществляющих деятельность по производству сжиженного природного газа и до 31 декабря 2022 г.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 являлись участниками консолидированной группы налогоплательщиков,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</si>
  <si>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10101021010000110
10101022020000110
</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</si>
  <si>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 зачисляемый в федеральный бюджет;
- зачисляемый в бюджеты субъектов Российской Федерации.</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</si>
  <si>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</si>
  <si>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02011 01 0000 110 и 1 07 02021 01 0000 110);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02011 01 0000 110 и 1 07 02021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</si>
  <si>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СЗФО,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02023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СЭР);
Кбар – коэффициент баррелизации (в соответствии с действующим ГОСТом);
Цнефт – цена 1 барреля нефти, долл. США (на основе показателей СЭР);
Vгаз – объем реализуемого газа, тыс. кубических метров (на основе показателей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02023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</si>
  <si>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02012 01 0000 110 и 1 07 02022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(КБК 1 07 02012 01 0000 110 и 1 07 02022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</si>
  <si>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10101103010000110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</si>
  <si>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Росалкогольтабакконтроля)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</si>
  <si>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Основная формула: 
АНСП= ∑ (Vнсп*dнсп*S)* K соб. (+/-) P (+/-) F
</t>
  </si>
  <si>
    <t xml:space="preserve">Основная формула: 
АСПс= ∑ (Vспс*S)* K соб. (+/-) P (+/-) F
</t>
  </si>
  <si>
    <t xml:space="preserve">Основная формула: 
АСПд= ∑ (Vспд* dспд *S)* K соб. (+/-) P (+/-) F
</t>
  </si>
  <si>
    <t xml:space="preserve">Основная формула: 
АавтоБ= ∑ (VавтоБ(5кл;н5кл) *S автоБ(5кл;н5кл)) × K соб.(+/-) P (+/-) F
</t>
  </si>
  <si>
    <t xml:space="preserve">Основная формула: 
АПБ =∑ (VПБ *SПБ) × K соб .(+/-) P(+/-) F +
+ ∑ ((VПБн *SПБ) – (VПБн *SПБ)× КПБ)× K соб .(+/-) P (+/-) F
</t>
  </si>
  <si>
    <t xml:space="preserve">Основная формула: 
АДТ = ∑ (VДТ *S ДТ)* K соб (+/-)P (+/-)F
</t>
  </si>
  <si>
    <t xml:space="preserve">Основная формула: 
АММ = ∑ (VММ *S ММ) *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</si>
  <si>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Росалкогольтабакконтроля и (или) оперативного анализа налоговых деклараций).
</t>
  </si>
  <si>
    <t xml:space="preserve">Основная формула: 
А сидр= ∑ (Vсидр*S)*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</si>
  <si>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</si>
  <si>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</si>
  <si>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</si>
  <si>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</si>
  <si>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Основная формула: 
АСЖ = ∑ (Vсж*Sсж)×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</si>
  <si>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</si>
  <si>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</si>
  <si>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Основная формула: 
АСЖ м= ∑ (Vсжм*Sсжм)×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</si>
  <si>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</si>
  <si>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10302490010000110</t>
  </si>
  <si>
    <t>Акциз на природный газ, полученный для производства аммиака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</si>
  <si>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</si>
  <si>
    <t>10303000010000110</t>
  </si>
  <si>
    <t>Туристический налог</t>
  </si>
  <si>
    <t xml:space="preserve">В рамках действующего законодательства РФ о налогах и сборах и (или) иных НПА городов федерального значения РФ учитываются «выпадающие» доходы в связи с исключением из налоговой базы стоимости услуг по временному проживанию, оказываемых отдельным категориям налогоплательщиков, в соответствии с 
пн. 2-3 ст. 418.4 НК РФ.
</t>
  </si>
  <si>
    <t xml:space="preserve">Для расчёта туристического налога используются:
- динамика налоговой базы по туристическому налогу согласно данным, предоставляемыми СВУ в отношении общей стоимости оказанных услуг по временному проживанию физических лиц на территории субъекта РФ, либо по данным отчёта 5-ТУР;
- средняя расчётная налоговая ставка в отношении оказанных услуг по временному проживанию физических лиц, фактически сложившаяся за истёкший налоговый период (согласно данным предоставляемым СВУ, либо на основании данных отчета 5-ТУР), исходя из ставок, установленных НПА муниципальных образований (законами субъектов РФ);
- динамика фактических поступлений по налогу согласно данным отчёта 1-НМ;
- НК РФ.
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НДС, рассчитанный методом экстраполяции, исходя из информации за истёкшие налоговые периоды, отражённые в соответствующих строках отчёта 5-ТУР или на основании данных СВУ, тыс. рублей;
S расчет. – средняя расчётная ставка налога, сложившаяся по данным отчёта 5-ТУР или на основании данных СВУ,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НДС за предыдущий отчетный период, %;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 этом в показателе учитывается сумма минимального туристического налога, уплаченная налогоплательщиками за истёкшие налоговые периоды.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</si>
  <si>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Росалкогольтабакконтроля и (или) оперативного анализа налоговых деклараций)
</t>
  </si>
  <si>
    <t>10501012010000110</t>
  </si>
  <si>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</si>
  <si>
    <t>10501022010000110</t>
  </si>
  <si>
    <t>10502020020000110</t>
  </si>
  <si>
    <t>10503020010000110</t>
  </si>
  <si>
    <t>Торговый сбор, уплачиваемый на территориях городов федерального значения</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</si>
  <si>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</si>
  <si>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НДПИ проч. ПИ (щеб.) – сумма налога, исчисленная при добыче полезного ископаемого в виде щебня и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Kдрм – показатель дополнительной доходности, установленный в отношении полезного ископаемого в виде драгоценного металла (золото) и определяемый в соотвествии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сложившаяся на основании данных налоговых деклараций за предыдущие периоды, %.</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</si>
  <si>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и (или) фактическим данным налоговых деклараций,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</si>
  <si>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Ʃ Hрента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</si>
  <si>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калийных солей на участках недр, степень выработанности запасов которых по состоянию на 1 января 2021 года составляет менее 1 процента,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калийных солей (UКС), используемая в расчёте коэффициента ККС,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</si>
  <si>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с учётом распределения по долям на соответствующий прогнозируемый период в соответствии с фактическими объёмными показателями добычи калийных солей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</si>
  <si>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</si>
  <si>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</si>
  <si>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апатит-нефелиновых, апатитовых и фосфоритовых руд на участках недр, степень выработанности запасов которых по состоянию на 1 января 2021 года составляет менее 1%,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апатит-нефелиновых, апатитовых и фосфоритовых руд, по видам полезных ископаемых (U МУ), используемая в расчете коэффициента Кфр,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</si>
  <si>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 налогооблагаемый объём добычи полезных ископаемых в виде апатит-нефелиновых, апатитовых и фосфоритовых руд, по видам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апатит-нефелиновых, апатитовых и фосфоритовых руд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по форме № 5-НДПИ, и (или) фактическим данным налоговых деклараций, млн.тонн;
S расчёт – расчётная ставка налога на добычу полезных ископаемых в виде апатит-нефелиновых, апатитовых и фосфоритовых руд, по видам полезных ископаемых,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апатит-нефелиновых, апатитовых и фосфоритовых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</si>
  <si>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апатит-магнетитовых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апатит-магнетитовых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</si>
  <si>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апатит-штаффелитовых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апатит-штаффелитовых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</si>
  <si>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маложелезистых апатитовых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маложелезистых апатитовых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</si>
  <si>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ЖМ прогноз. = ∑ (Vразреш. * S ЖМ) (+/-) F</t>
  </si>
  <si>
    <t xml:space="preserve">Сбор за пользование объектами ЖМ взимается на территории РФ в соответствии с положениями главы 25.1 части второй НК РФ и зачисляется в бюджеты бюджетной системы РФ по нормативам, установленным в соответствии со статьями 50 и 56 БК РФ.
</t>
  </si>
  <si>
    <t>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</si>
  <si>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10802000010000110</t>
  </si>
  <si>
    <t>Государственная пошлина по делам, рассматриваемым Конституционным Судом Российской Федерации</t>
  </si>
  <si>
    <t>Определенный расчетом размер госпошлины учитывает в себе льготы, освобождения и преференции, установленные главой 25.3 НК РФ</t>
  </si>
  <si>
    <t>Данный вид госпошлины рассчитывается с использованием следующих показателей:  
- данные, полученные по запросам ФНС России из Конституционного Суда;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КС – прогнозируемое (расчётное) количество госпошлин по делам, рассматриваемым Конституционным Судом Российской Федерации, единиц; 
Расчёт количества К КС госпошлин производится методом экстраполяции или методом усреднения.  
Ср КС – расчетный размер госпошлины по делам, рассматриваемым Конституционным Судом Российской Федерации, тыс. рублей; 
Расчёт среднего размера госпошлины Ср КС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</si>
  <si>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</si>
  <si>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</si>
  <si>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Определенный расчетом размер государственной пошлины учитывает в себе льготы, освобождения и преференции. 
Оценка объема выпадающих доходов (Vосв) в связи с освобождением от уплаты госпошлины в соответствии с законодательством РФ (пп. 32 п. 3 ст. 333.35 НК РФ) на текущий, очередной финансовый год и плановый период, рассчитывается по указанной формуле.  
Расчет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производится в разрезе бюджетов и зачисляется в бюджеты бюджетной системы РФ по нормативам, установленным в соответствии со статьями БК РФ.
</t>
  </si>
  <si>
    <t>Данный вид госпошлины рассчитывается с использованием следующих показателей: 
- динамика фактических поступлений по налогу согласно отчету 1-НМ;  
- данных информационных ресурсов ФНС России;
- налоговые ставки, льготы и преференции, предусмотренные главой 25.3 НК РФ, и др. источники. 
К РЕГ – прогнозируемое (расчётное) количество госпошлин (включая количество действий (обращений), по которым установлено освобождение от взимания госпошлины в соответствии с законодательством РФ)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(единиц).   
Расчёт количества госпошлин К РЕГ производится методом экстраполяции или методом усреднения. 
Ср РЕГ – расчетный размер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тыс. рублей; 
Расчёт среднего размера госпошлины Ср РЕГ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Vосв – объем выпадающих доходов в результате освобождения от взимания госпошлины;
КГП – количество действий (обращений) по данным статистической налоговой отчетности. Расчёт количества действий на перспективу производится методом экстраполяции или методом усреднения за 3 предыдущих года (при наличии).
РГп – размер госпошлины, установленный НК РФ (руб.);
Рп – размер освобождений;
i – виды действий.</t>
  </si>
  <si>
    <t xml:space="preserve">Задолженность и перерасчеты по отмененным налогам, сборам и иным обязательным платежам </t>
  </si>
  <si>
    <t>усреднение</t>
  </si>
  <si>
    <t>ЗД вид 1,2,3.... = (П1 + П2 + П3) / 3 +/-F</t>
  </si>
  <si>
    <t xml:space="preserve">Расчёт прогноза поступления доходов в бюджетную систему Российской Федерации осуществляется в детализации по видам доходов (в разрезе бюджетов бюджетной системы) методом усреднения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 При прогнозировании используются показатели отчетов 1-НМ и/или 4-НМ.
ЗД вид 1,2,3.... = (П1 + П2 + П3) / 3 +/-F
</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</si>
  <si>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ЗД вид - прогнозная сумма поступлений;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
</t>
  </si>
  <si>
    <t>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</si>
  <si>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</si>
  <si>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</si>
  <si>
    <t>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t>
  </si>
  <si>
    <t xml:space="preserve">11618000020000140
</t>
  </si>
  <si>
    <t xml:space="preserve">НДФЛ всего =  ∑_(k=1)^5 НДФЛ01-k + ∑_(n=1)^5 НДФЛ02-n+ ∑_(p=0)^4 + НДФЛ10-p + ∑_(q=0)^4 НДФЛ11-q + НДФЛ03 + НДФЛ04 + НДФЛ05 + НДФЛ09 + НДФЛ13 + НДФЛ13 +  ∑_(m=18)^6 НДФЛm, </t>
  </si>
  <si>
    <t>НДФЛ01-1  (182 1 01 02010 01 0000 110) – объем поступлений по налогу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НДФЛ01-2 (182 1 01 02080 01 0000 110) – объем поступлений по налогу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тыс. рублей;
НДФЛ01-3 (182 1 01 02150 01 0000 110) –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НДФЛ01-4 (182 1 01 02160 01 0000 110) –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НДФЛ01-5 (182 1 01 02170 01 0000 110) –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НДФЛ02-1 (182 1 01 02020 01 0000 110) – объем поступлений по налогу на доходы физических лиц с доходов, полученных физическими лицами, зарегистрированными в качестве индивидуальных предпринимателей, нотариусов, адвокатов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НДФЛ02-2 (182 1 01 02021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тыс. рублей;
НДФЛ02-3 (182 1 01 02022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тыс. рублей;
НДФЛ02-4 (182 1 01 02023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тыс. рублей;
НДФЛ02-5 (182 1 01 02024 01 0000 110) –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тыс. рублей;
НДФЛ10-0 (182 1 01 02100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НДФЛ10-1 (182 1 01 02101 01 0000 110) – объём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НДФЛ10-2 (182 1 01 02102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НДФЛ10-3 (182 1 01 02103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НДФЛ11-0 (182 1 01 02110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НДФЛ11-1 (182 1 01 02111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НДФЛ11-2 (182 1 01 02112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НДФЛ11-3 (182 1 01 02113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НДФЛ03 (182 1 01 02030 01 0000 110) – объем поступлений по налогу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НДФЛ04 (182 1 01 02040 01 0000 110) – объем поступлений по налогу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тыс. рублей;
НДФЛ05 (182 1 01 02050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НДФЛ09 (182 1 01 02090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НДФЛ13 (182 1 01 02130 01 0000 110) –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НДФЛ14 (182 1 01 02140 01 0000 110) –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тыс. рублей.
НДФЛ18 (182 1 01 02180 01 0000 110) – объем поступлений по налогу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тыс. рублей;
НДФЛ19 (182 1 01 02190 01 0000 110) – объем поступлений по налогу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НДФЛ20 (182 1 01 02200 01 0000 110) –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тыс. рублей;
НДФЛ21 (182 1 01 02210 01 0000 110) – объем поступлений по налогу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тыс. рублей;
НДФЛ22 (182 1 01 02220 01 0000 110) –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тыс. рублей;
НДФЛ23 (182 1 01 02230 01 0000 110) – объем поступлений по налогу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тыс. рублей;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</si>
  <si>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</si>
  <si>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НДФЛ01-1 = (НБп13 * Инд * 13%) ± F</t>
  </si>
  <si>
    <t>НБ13 – налоговая база по суммам, не превышающим 2,4 млн. рублей. (согласно отчёту 5-НДФЛ).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</si>
  <si>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</si>
  <si>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</si>
  <si>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</si>
  <si>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</si>
  <si>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</si>
  <si>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</si>
  <si>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</si>
  <si>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с доходов, источником которых является налоговый агент (НДФЛ01-1), рассчитывается исходя из налоговой базы по налогу согласно данным отчётов 5-НДФЛ, 7-НДФЛ.</t>
  </si>
  <si>
    <t>НДФЛ01-2 = ((НБп15 * Инд * 15%) ± F) * 87%,</t>
  </si>
  <si>
    <t>НДФЛ01-3 = ((НБп18 * Инд * 18%) ± F) * 72%,</t>
  </si>
  <si>
    <t xml:space="preserve">НДФЛ01-4 = ((НБп20 * Инд * 20%) ± F) * 65%, </t>
  </si>
  <si>
    <t>НДФЛ01-5 = ((НБп22 * Инд * 22%) ± F) * 60%,</t>
  </si>
  <si>
    <t>Налог на доходы физических лиц с доходов, источником которых является налоговый агент (НДФЛ01-2), рассчитывается исходя из налоговой базы по налогу согласно данным отчётов 5-НДФЛ, 7-НДФЛ.</t>
  </si>
  <si>
    <t>Налог на доходы физических лиц с доходов, источником которых является налоговый агент (НДФЛ01-3), рассчитывается исходя из налоговой базы по налогу согласно данным отчётов 5-НДФЛ, 7-НДФЛ.</t>
  </si>
  <si>
    <t>Налог на доходы физических лиц с доходов, источником которых является налоговый агент (НДФЛ01-4), рассчитывается исходя из налоговой базы по налогу согласно данным отчётов 5-НДФЛ, 7-НДФЛ.</t>
  </si>
  <si>
    <t>Налог на доходы физических лиц с доходов, источником которых является налоговый агент (НДФЛ01-5), рассчитывается исходя из налоговой базы по налогу согласно данным отчётов 5-НДФЛ, 7-НДФЛ.</t>
  </si>
  <si>
    <t>НБ15 – налоговая база по суммам от 2,4 млн. руб. до 5 млн. рублей. (согласно отчёту 5-НДФЛ).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</si>
  <si>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НБ18 – налоговая база по суммам от 5 млн. руб. до 20 млн. рублей. (согласно отчёту 5-НДФЛ).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</si>
  <si>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НБ20 – налоговая база по суммам от 20 млн. руб. до 50 млн. рублей. (согласно отчёту 5-НДФЛ).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</si>
  <si>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НБ22 – налоговая база по суммам свыше 50 млн. рублей. (согласно отчёту 5-НДФЛ).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</si>
  <si>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</si>
  <si>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</si>
  <si>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</si>
  <si>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</si>
  <si>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</si>
  <si>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</si>
  <si>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</si>
  <si>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</si>
  <si>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</si>
  <si>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НДФЛ02-1 = (НБа-н13 * Инд * 13%) ± F</t>
  </si>
  <si>
    <t xml:space="preserve">НДФЛ02-2 = ((НБа-н15 * Инд * 15%) ± F) * 87%, </t>
  </si>
  <si>
    <t>НДФЛ02-3 = ((НБа-н18 * Инд * 18%) ± F) * 72%,</t>
  </si>
  <si>
    <t>НДФЛ02-4 = ((НБа-н20 * Инд * 20%) ± F) * 65%,</t>
  </si>
  <si>
    <t>НДФЛ02-5 = ((НБа-н22 * Инд * 22%) ± F) * 60%,</t>
  </si>
  <si>
    <t>Прогнозный объем поступлений (НДФЛ02-1)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</si>
  <si>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(НДФЛ02-2)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</si>
  <si>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(НДФЛ02-3)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</si>
  <si>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(НДФЛ02-4)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</si>
  <si>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(НДФЛ02-5)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</si>
  <si>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НБа-н13 – общая сумма облагаемого дохода нотариусов и других лиц, занимающиеся частной практикой, а также адвокатов, учредившие адвокатские кабинеты по суммам, не превышающим 2,4 млн. рублей.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</si>
  <si>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НБа-н15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2,4 млн. руб. до 5 млн. рублей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</si>
  <si>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НБа-н18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5 млн. руб. до 20 млн. рублей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</si>
  <si>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НБа-н20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20 млн. руб. до 50 млн. рублей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</si>
  <si>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НБа-н22 – общая сумма облагаемого дохода нотариусов и других лиц, занимающиеся частной практикой, а также адвокатов, учредившие адвокатские кабинеты по суммам свыше 50 млн. рублей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</si>
  <si>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НДФЛ03 = (НБип * Инд * Ст.ср) ± F</t>
  </si>
  <si>
    <t xml:space="preserve">Прогнозный объем поступлений НДФЛ03 рассчитывается исходя из прогнозируемого облагаемого дохода ИП и глав КФХ </t>
  </si>
  <si>
    <t>НБип – общая сумма облагаемого дохода ИП и глав КФХ (определяется как разница соответствующих граф строки 1200 Отчёта 5-НДФЛ и строки 1170 Отчёта 5-ДДК)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Инд – темп роста фонда заработной платы работников организаций.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</si>
  <si>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Прогнозный объем поступлений НДФЛ04 рассчитывается исходя из прогнозируемой потребности в привлечении иностранных работников согласно прогнозу СЭР, стоимости патента и среднего периолда, на который берется патент в регионе.</t>
  </si>
  <si>
    <t>НДФЛ04 = Чи * Пат * Крег * СП ± F</t>
  </si>
  <si>
    <t>Чи – потребность в привлечении иностранных работников согласно прогнозу СЭР на прогнозируемый период;
Пат – стоимость патента для физических лиц – иностранных граждан, осуществляющих трудовую деятельность по найму у физических лиц. 
Крег – региональный коэффициент-дефлятор. Для прогноза на очередной финансовый год и плановый период последующих годов принимается равной стоимости патента на текущий год
СП – средний период, на который берется патент в регионе,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</si>
  <si>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</si>
  <si>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</si>
  <si>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</si>
  <si>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НДФЛ05 = ФЗП * Кn ± F</t>
  </si>
  <si>
    <t>НДФЛ09 = ФЗП * Кn ± F</t>
  </si>
  <si>
    <t>Прогнозный объем поступлений НДФЛ05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</si>
  <si>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НДФЛ09 рассчитывается исходя из прогнозируемого ФЗП, скорректированного на долю указанных налогов сложившуюся за предыдущий период</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</si>
  <si>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</si>
  <si>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10102101010000110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</si>
  <si>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</si>
  <si>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10102102010000110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</si>
  <si>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</si>
  <si>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10102103010000110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</si>
  <si>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</si>
  <si>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</si>
  <si>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10102111010000110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</si>
  <si>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</si>
  <si>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10102112010000110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</si>
  <si>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</si>
  <si>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10102113010000110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</si>
  <si>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</si>
  <si>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НДФЛ10-0 = ФЗП * Кn ± F</t>
  </si>
  <si>
    <t>Прогнозный объем поступлений НДФЛ10-0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</si>
  <si>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</si>
  <si>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НДФЛ10-1 = ФЗП * Кn ± F</t>
  </si>
  <si>
    <t>НДФЛ10-2 = ФЗП * Кn ± F</t>
  </si>
  <si>
    <t>НДФЛ10-3 = ФЗП * Кn ± F</t>
  </si>
  <si>
    <t>Прогнозный объем поступлений НДФЛ10-1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</si>
  <si>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НДФЛ10-2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</si>
  <si>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НДФЛ10-3 рассчитывается исходя из прогнозируемого ФЗП, скорректированного на долю указанных налогов сложившуюся за предыдущий период</t>
  </si>
  <si>
    <t>НДФЛ11-0 = ФЗП * Кn ± F</t>
  </si>
  <si>
    <t>Прогнозный объем поступлений НДФЛ11-0 рассчитывается исходя из прогнозируемого ФЗП, скорректированного на долю указанных налогов сложившуюся за предыдущий период</t>
  </si>
  <si>
    <t>НДФЛ11-1 = ФЗП * Кn ± F</t>
  </si>
  <si>
    <t>Прогнозный объем поступлений НДФЛ11-1 рассчитывается исходя из прогнозируемого ФЗП, скорректированного на долю указанных налогов сложившуюся за предыдущий период</t>
  </si>
  <si>
    <t>НДФЛ11-2 = ФЗП * Кn ± F</t>
  </si>
  <si>
    <t>Прогнозный объем поступлений НДФЛ11-2 рассчитывается исходя из прогнозируемого ФЗП, скорректированного на долю указанных налогов сложившуюся за предыдущий период</t>
  </si>
  <si>
    <t>НДФЛ11-3 = ФЗП * Кn ± F</t>
  </si>
  <si>
    <t>Прогнозный объем поступлений НДФЛ11-3 рассчитывается исходя из прогнозируемого ФЗП, скорректированного на долю указанных налогов сложившуюся за предыдущий период</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</si>
  <si>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</si>
  <si>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</si>
  <si>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10102190010000110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</si>
  <si>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</si>
  <si>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</si>
  <si>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t>
  </si>
  <si>
    <t>101022100010000110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</si>
  <si>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</si>
  <si>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101022200010000110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</si>
  <si>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t>
  </si>
  <si>
    <t>101022300010000110</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</si>
  <si>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</si>
  <si>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НДФЛ18 = ФЗП * Кn ± F</t>
  </si>
  <si>
    <t>Прогнозный объем поступлений НДФЛ18 рассчитывается исходя из прогнозируемого ФЗП, скорректированного на долю указанных налогов сложившуюся за предыдущий период</t>
  </si>
  <si>
    <t>НДФЛ19 = ФЗП * Кn ± F</t>
  </si>
  <si>
    <t>Прогнозный объем поступлений НДФЛ19 рассчитывается исходя из прогнозируемого ФЗП, скорректированного на долю указанных налогов сложившуюся за предыдущий период</t>
  </si>
  <si>
    <t>НДФЛ20 = ФЗП * Кn ± F</t>
  </si>
  <si>
    <t>Прогнозный объем поступлений НДФЛ20 рассчитывается исходя из прогнозируемого ФЗП, скорректированного на долю указанных налогов сложившуюся за предыдущий период</t>
  </si>
  <si>
    <t>НДФЛ21 = ФЗП * Кn ± F</t>
  </si>
  <si>
    <t>Прогнозный объем поступлений НДФЛ21 рассчитывается исходя из прогнозируемого ФЗП, скорректированного на долю указанных налогов сложившуюся за предыдущий период</t>
  </si>
  <si>
    <t>НДФЛ22 = ФЗП * Кn ± F</t>
  </si>
  <si>
    <t>Прогнозный объем поступлений НДФЛ22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</si>
  <si>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НДФЛ23 рассчитывается исходя из прогнозируемого ФЗП, скорректированного на долю указанных налогов сложившуюся за предыдущий период</t>
  </si>
  <si>
    <t>НДФЛ23 = ФЗП * Кn ± F</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</si>
  <si>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</si>
  <si>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</si>
  <si>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НДФЛ13 = НБ13 * Инд * 13% ± F</t>
  </si>
  <si>
    <t>Прогнозный объем поступлений НДФЛ13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</si>
  <si>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НДФЛ14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</si>
  <si>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НДФЛ14 =  (НБ15 * Инд * 15% ± F) * 87%,</t>
  </si>
  <si>
    <t>НБ13 – общая сумма доходов, принимаемая налоговыми агентами для расчета налоговой базы за предыдущий период (не превышающая 2,4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</si>
  <si>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НБ15 – общая сумма доходов, принимаемая налоговыми агентами для расчета налоговой базы за предыдущий период (превышающая 2,4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</si>
  <si>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r>
      <rPr>
        <b/>
        <sz val="11"/>
        <rFont val="Times New Roman"/>
        <family val="1"/>
        <charset val="204"/>
      </rPr>
      <t>Основная формула расчёта налога:</t>
    </r>
    <r>
      <rPr>
        <sz val="11"/>
        <rFont val="Times New Roman"/>
        <family val="1"/>
        <charset val="204"/>
      </rPr>
      <t xml:space="preserve">
Прибыль организаций = Прибыль основная + Прибыль обособленных подразделений (+-) F
</t>
    </r>
    <r>
      <rPr>
        <b/>
        <sz val="11"/>
        <rFont val="Times New Roman"/>
        <family val="1"/>
        <charset val="204"/>
      </rPr>
      <t>Расчёт составляющих основной формулы:</t>
    </r>
    <r>
      <rPr>
        <sz val="11"/>
        <rFont val="Times New Roman"/>
        <family val="1"/>
        <charset val="204"/>
      </rPr>
      <t xml:space="preserve">
Прибыль основная = (НБорг. * Ст - ННорг.) * Ксоб
Прибыль обособленных подразделений = (НБобособ. * Ст - ННобособ.) * Ксоб</t>
    </r>
  </si>
  <si>
    <r>
      <t xml:space="preserve">Основная формула расчёта налога: </t>
    </r>
    <r>
      <rPr>
        <sz val="11"/>
        <rFont val="Times New Roman"/>
        <family val="1"/>
        <charset val="204"/>
      </rPr>
      <t>Налог на прибыль_бывшКГН_99% =V бывшКГН_99% * Tнфг_экспорт. * S (+-) F</t>
    </r>
  </si>
  <si>
    <r>
      <t xml:space="preserve">Основная формула расчёта налога: </t>
    </r>
    <r>
      <rPr>
        <sz val="11"/>
        <rFont val="Times New Roman"/>
        <family val="1"/>
        <charset val="204"/>
      </rPr>
      <t xml:space="preserve">Налог на прибыль_СПГ = V НБ_СПГ * Tобъемы_СПГ.  * Tцена_СПГ. * S (+-) F,
</t>
    </r>
    <r>
      <rPr>
        <b/>
        <strike/>
        <sz val="11"/>
        <color rgb="FFFF0000"/>
        <rFont val="Times New Roman"/>
        <family val="1"/>
        <charset val="204"/>
      </rPr>
      <t/>
    </r>
  </si>
  <si>
    <r>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тыс. рублей;</t>
    </r>
    <r>
      <rPr>
        <strike/>
        <sz val="11"/>
        <rFont val="Times New Roman"/>
        <family val="1"/>
        <charset val="204"/>
      </rPr>
      <t xml:space="preserve">
</t>
    </r>
    <r>
      <rPr>
        <sz val="11"/>
        <rFont val="Times New Roman"/>
        <family val="1"/>
        <charset val="204"/>
      </rPr>
      <t xml:space="preserve">Tобъемы_СПГ  - отношение объемов 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 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</si>
  <si>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 xml:space="preserve">Основная формула расчёта налога: </t>
    </r>
    <r>
      <rPr>
        <sz val="11"/>
        <rFont val="Times New Roman"/>
        <family val="1"/>
        <charset val="204"/>
      </rPr>
      <t>Налог на прибыль_всеКГН =V КГН * Tэкспорт * S (+-) F</t>
    </r>
  </si>
  <si>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</si>
  <si>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r>
      <t xml:space="preserve">Основная формула: 
</t>
    </r>
    <r>
      <rPr>
        <sz val="11"/>
        <rFont val="Times New Roman"/>
        <family val="1"/>
        <charset val="204"/>
      </rPr>
      <t xml:space="preserve"> 
ПД = (V * Инд * Ст – D * Инд) * Ксоб ± Р ± F</t>
    </r>
  </si>
  <si>
    <r>
      <t xml:space="preserve">Основная формула: 
</t>
    </r>
    <r>
      <rPr>
        <sz val="11"/>
        <rFont val="Times New Roman"/>
        <family val="1"/>
        <charset val="204"/>
      </rPr>
      <t>ПД = (V * Инд * Ст – D * Инд) * Ксоб ± Р ± F</t>
    </r>
  </si>
  <si>
    <r>
      <t xml:space="preserve">Основная формула: 
</t>
    </r>
    <r>
      <rPr>
        <sz val="11"/>
        <rFont val="Times New Roman"/>
        <family val="1"/>
        <charset val="204"/>
      </rPr>
      <t xml:space="preserve"> 
ПД = ∑(VN * СтN – DN) * Ксоб ± Р ± F</t>
    </r>
  </si>
  <si>
    <r>
      <t xml:space="preserve">Основная формула: 
</t>
    </r>
    <r>
      <rPr>
        <sz val="11"/>
        <rFont val="Times New Roman"/>
        <family val="1"/>
        <charset val="204"/>
      </rPr>
      <t xml:space="preserve"> 
ПД = ∑(VN * Инд * СтN – DN * Инд) * Ксоб ± Р ± F</t>
    </r>
  </si>
  <si>
    <r>
      <t xml:space="preserve">Основная формула: 
</t>
    </r>
    <r>
      <rPr>
        <sz val="11"/>
        <rFont val="Times New Roman"/>
        <family val="1"/>
        <charset val="204"/>
      </rPr>
      <t xml:space="preserve">
ПД = ∑(V * Инд * Ст – D * Инд) * Ксоб ± Р ± F</t>
    </r>
  </si>
  <si>
    <r>
      <t>Основная формула:
А</t>
    </r>
    <r>
      <rPr>
        <b/>
        <vertAlign val="subscript"/>
        <sz val="11"/>
        <rFont val="Times New Roman"/>
        <family val="1"/>
        <charset val="204"/>
      </rPr>
      <t>ПГ</t>
    </r>
    <r>
      <rPr>
        <b/>
        <sz val="11"/>
        <rFont val="Times New Roman"/>
        <family val="1"/>
        <charset val="204"/>
      </rPr>
      <t xml:space="preserve"> = ∑[(V</t>
    </r>
    <r>
      <rPr>
        <b/>
        <vertAlign val="subscript"/>
        <sz val="11"/>
        <rFont val="Times New Roman"/>
        <family val="1"/>
        <charset val="204"/>
      </rPr>
      <t>ПГ</t>
    </r>
    <r>
      <rPr>
        <b/>
        <sz val="11"/>
        <rFont val="Times New Roman"/>
        <family val="1"/>
        <charset val="204"/>
      </rPr>
      <t>*S)-( V</t>
    </r>
    <r>
      <rPr>
        <b/>
        <vertAlign val="subscript"/>
        <sz val="11"/>
        <rFont val="Times New Roman"/>
        <family val="1"/>
        <charset val="204"/>
      </rPr>
      <t>ПГК</t>
    </r>
    <r>
      <rPr>
        <b/>
        <sz val="11"/>
        <rFont val="Times New Roman"/>
        <family val="1"/>
        <charset val="204"/>
      </rPr>
      <t>*S*К</t>
    </r>
    <r>
      <rPr>
        <b/>
        <vertAlign val="subscript"/>
        <sz val="11"/>
        <rFont val="Times New Roman"/>
        <family val="1"/>
        <charset val="204"/>
      </rPr>
      <t>НОВ</t>
    </r>
    <r>
      <rPr>
        <b/>
        <sz val="11"/>
        <rFont val="Times New Roman"/>
        <family val="1"/>
        <charset val="204"/>
      </rPr>
      <t>)]*K соб. (+/-) P (+/-) F</t>
    </r>
  </si>
  <si>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ПГ</t>
    </r>
    <r>
      <rPr>
        <sz val="11"/>
        <rFont val="Times New Roman"/>
        <family val="1"/>
        <charset val="204"/>
      </rPr>
      <t xml:space="preserve"> – налогооблагаемый объем природного газа, полученного для производства аммиака, куб. м.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1 000 кубических метров, рассчитываемая в соответствии с пунктом 5.1 статьи 193 НК РФ;
V</t>
    </r>
    <r>
      <rPr>
        <vertAlign val="subscript"/>
        <sz val="11"/>
        <rFont val="Times New Roman"/>
        <family val="1"/>
        <charset val="204"/>
      </rPr>
      <t>ПГК</t>
    </r>
    <r>
      <rPr>
        <sz val="11"/>
        <rFont val="Times New Roman"/>
        <family val="1"/>
        <charset val="204"/>
      </rPr>
      <t xml:space="preserve"> – налогооблагаемый объем природного газа, направленного для производства капролактама, куб. м.;
К</t>
    </r>
    <r>
      <rPr>
        <vertAlign val="subscript"/>
        <sz val="11"/>
        <rFont val="Times New Roman"/>
        <family val="1"/>
        <charset val="204"/>
      </rPr>
      <t>НОВ</t>
    </r>
    <r>
      <rPr>
        <sz val="11"/>
        <rFont val="Times New Roman"/>
        <family val="1"/>
        <charset val="204"/>
      </rPr>
      <t xml:space="preserve"> – коэффициент для расчета налогового вычета, определяемый в соответствии с пунктами 36, 37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</si>
  <si>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b/>
        <sz val="11"/>
        <rFont val="Times New Roman"/>
        <family val="1"/>
        <charset val="204"/>
      </rPr>
      <t>Основная формула расчета налога:</t>
    </r>
    <r>
      <rPr>
        <sz val="11"/>
        <rFont val="Times New Roman"/>
        <family val="1"/>
        <charset val="204"/>
      </rPr>
      <t xml:space="preserve">
ТН прогноз = ∑ (Суслуг * S расчет.) * Ксоб. (+/-) F, 
</t>
    </r>
  </si>
  <si>
    <r>
      <t xml:space="preserve">Основная формула расчёта налога:
ПД = ((ПДД + ПДДР) * Kсоб ± F) * НО
Расчёт составляющих основной формулы:
</t>
    </r>
    <r>
      <rPr>
        <sz val="11"/>
        <rFont val="Times New Roman"/>
        <family val="1"/>
        <charset val="204"/>
      </rPr>
      <t>ПДД = НБД * ТРколД * Инд * Ст.срД,</t>
    </r>
    <r>
      <rPr>
        <b/>
        <sz val="11"/>
        <rFont val="Times New Roman"/>
        <family val="1"/>
        <charset val="204"/>
      </rPr>
      <t xml:space="preserve">
</t>
    </r>
    <r>
      <rPr>
        <sz val="11"/>
        <rFont val="Times New Roman"/>
        <family val="1"/>
        <charset val="204"/>
      </rPr>
      <t>ПДДР = НБДР * ТРколДР * Инд * Ст.срДР + НБМ * ТРколМ * Инд * Ст.срМ,</t>
    </r>
  </si>
  <si>
    <t xml:space="preserve">Налог, взимаемый в связи с применением специального налогового режима "Автоматизированная упрощенная система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</si>
  <si>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 xml:space="preserve">ПДД – АУСН, уплачиваемый при использовании в качестве объекта налогообложения доходы;
ПДДР – АУСН, уплачиваемый при использовании в качестве объекта налогообложения доходы, уменьшенные на величину расходов (в том числе минимальный налог).
НБД – налогооблагаемая база (в качестве объекта налогообложения используются доходы);
ТРколД – темп роста количества налогоплательщиков, которые в качестве объекта налогообложения используют доходы;
Ст.срД – средняя налоговая ставка в целом по региону при объекте налогообложения «Доходы», определяется исходя из показателей за три последних года;
НБДР – налогооблагаемая база (в качестве объекта налогообложения используются доходы, уменьшенные на величину расходов);
ТРколДР – темп роста количества налогоплательщиков, которые в качестве объекта налогообложения используют доходы, уменьшенные на величину расходов;
Ст.срДР – средняя налоговая ставка в целом по региону при объекте налогообложения «Доходы, уменьшенные на величину расходов», определяется исходя из показателей за три последних года;
НБМ – налогооблагаемая база по минимальному налогу;
ТРколМ – темп роста количества налогоплательщиков минимального налога;
Ст.срМ – средняя налоговая ставка в целом по региону по минимальному налогу, определяется исходя из показателей за три последних года;
Инд – темп роста объёмов валового регионального продукта в соответствии с Прогнозом СЭР.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</si>
  <si>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ПД = УСНд + УСНдр</t>
    </r>
    <r>
      <rPr>
        <b/>
        <sz val="11"/>
        <rFont val="Times New Roman"/>
        <family val="1"/>
        <charset val="204"/>
      </rPr>
      <t xml:space="preserve">
Расчёт составляющих основной формулы:
</t>
    </r>
    <r>
      <rPr>
        <sz val="11"/>
        <rFont val="Times New Roman"/>
        <family val="1"/>
        <charset val="204"/>
      </rPr>
      <t>УСНд = НБ * Инд * Ст.ср * Ксоб ± F
УСНдр = НБ * Инд * Ст.ср * Ксоб ± F</t>
    </r>
  </si>
  <si>
    <r>
      <t xml:space="preserve">Основная формула расчёта налога:
</t>
    </r>
    <r>
      <rPr>
        <sz val="11"/>
        <rFont val="Times New Roman"/>
        <family val="1"/>
        <charset val="204"/>
      </rPr>
      <t>ПД = НБ * Инд * Ст.ср * Ксоб ± Р ± F</t>
    </r>
  </si>
  <si>
    <r>
      <t xml:space="preserve">Основная формула расчёта налога:
</t>
    </r>
    <r>
      <rPr>
        <sz val="11"/>
        <rFont val="Times New Roman"/>
        <family val="1"/>
        <charset val="204"/>
      </rPr>
      <t>ПД= ∑ ((ГД * Ккол * Инд – ГД0 * Ккол0) * Ст.ср) ± F</t>
    </r>
  </si>
  <si>
    <r>
      <t>ТС = V ТС × S ТС × J</t>
    </r>
    <r>
      <rPr>
        <b/>
        <vertAlign val="subscript"/>
        <sz val="11"/>
        <rFont val="Times New Roman"/>
        <family val="1"/>
        <charset val="204"/>
      </rPr>
      <t>ИПЦ</t>
    </r>
    <r>
      <rPr>
        <b/>
        <sz val="11"/>
        <rFont val="Times New Roman"/>
        <family val="1"/>
        <charset val="204"/>
      </rPr>
      <t xml:space="preserve"> (+/-) F,</t>
    </r>
  </si>
  <si>
    <r>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J</t>
    </r>
    <r>
      <rPr>
        <vertAlign val="subscript"/>
        <sz val="11"/>
        <rFont val="Times New Roman"/>
        <family val="1"/>
        <charset val="204"/>
      </rPr>
      <t>ИПЦ</t>
    </r>
    <r>
      <rPr>
        <sz val="11"/>
        <rFont val="Times New Roman"/>
        <family val="1"/>
        <charset val="204"/>
      </rPr>
      <t xml:space="preserve"> – индекс, характеризующий динамику потребительских цен,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</si>
  <si>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r>
      <t xml:space="preserve">Основная формула расчёта налога:
</t>
    </r>
    <r>
      <rPr>
        <sz val="11"/>
        <rFont val="Times New Roman"/>
        <family val="1"/>
        <charset val="204"/>
      </rPr>
      <t>ПД = (НБп * ТРкол * Инд * Ст.ср – Выч-п * Инд) * Kсоб ± F</t>
    </r>
  </si>
  <si>
    <t>В прогнозируемом объеме налоговой базы по налогу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</si>
  <si>
    <r>
      <t>Для расчёта поступлений используются:
- показатели Прогноза СЭР;
- динамика показателей отчёта № 5-НПД;
- динамика фактических поступлений по налогу согласно данным отчёта № 1-НМ.
НБп – налоговая база от реализации товаров (работ, услуг, имущественных прав) предыдущего периода,
Выч-п – налоговый вычет предыдущего периода;
ТРкол – темп роста количества налогоплательщиков;
Инд – индекс потребительских цен / темп роста прибыли прибыльных организаций для целей бухгалтерского учета.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t>
    </r>
    <r>
      <rPr>
        <i/>
        <sz val="11"/>
        <rFont val="Times New Roman"/>
        <family val="1"/>
        <charset val="204"/>
      </rPr>
      <t xml:space="preserve">
</t>
    </r>
    <r>
      <rPr>
        <sz val="11"/>
        <rFont val="Times New Roman"/>
        <family val="1"/>
        <charset val="204"/>
      </rPr>
      <t xml:space="preserve">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color theme="1"/>
        <rFont val="Times New Roman"/>
        <family val="1"/>
        <charset val="204"/>
      </rPr>
      <t/>
    </r>
  </si>
  <si>
    <t>ПД = (((СГС + (СГС – АМ)) / 2) * СТсгс + НБк * СТк + Нач(жд)) * Кпп * Ксоб ± F</t>
  </si>
  <si>
    <t xml:space="preserve">Для расчета транспортного налога с организаций используются:
- динамика показателей отчёта по форме № 5-НИО «О налоговой базе и структуре начислений по налогу на имущество организаций». Данные отчёта заносятся в колонки приложения № 1.9 к настоящей Методике, соответствующие периоду, за который предоставляется отчёт;
- динамика сумм амортизации, в соответствии с Отчётом № 5-П, сложившаяся в предыдущие периоды;
- динамика начислений и фактических поступлений по налогу на имущество физических лиц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80-ЗС от 26.11.2014 года «О налоге на имущество организаций».
- фактическое поступление доходов текущего финансового года.
СТсгс – средняя ставка налога, исчисленная исходя из среднегодовой стоимости имущества, принимается равной среднему значению за два последних года. 
СТк – средняя ставка налога, исчисленная исходя из кадастровой стоимости имущества, принимается равной среднему значению за два последних года. 
СГС – остаточная стоимость недвижимого имущества, признаваемого объектом налогообложения на конец периода, рассчитанная с применением коэффициента экстраполяции (средняя арифметическая темпов) за три периода.
АМ – сумма амортизации, рассчитанная с применением коэффициента экстраполяции (средняя арифметическая темпов) за три периода.
НБк – налоговая база в виде в виде кадастровой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Нач(жд) – сумма налога, дополнительно начисленная в связи с повышением ставки в отношении железнодорожных путей.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</si>
  <si>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sz val="11"/>
        <rFont val="Times New Roman"/>
        <family val="1"/>
        <charset val="204"/>
      </rPr>
      <t>ПД = ПД1 + ПД11 ± F</t>
    </r>
    <r>
      <rPr>
        <b/>
        <sz val="11"/>
        <rFont val="Times New Roman"/>
        <family val="1"/>
        <charset val="204"/>
      </rPr>
      <t xml:space="preserve">
Расчет компонент 1:
</t>
    </r>
    <r>
      <rPr>
        <sz val="11"/>
        <rFont val="Times New Roman"/>
        <family val="1"/>
        <charset val="204"/>
      </rPr>
      <t>ПД1 = Колр * Стp * Ксобр</t>
    </r>
    <r>
      <rPr>
        <b/>
        <sz val="11"/>
        <rFont val="Times New Roman"/>
        <family val="1"/>
        <charset val="204"/>
      </rPr>
      <t xml:space="preserve">
</t>
    </r>
    <r>
      <rPr>
        <sz val="11"/>
        <rFont val="Times New Roman"/>
        <family val="1"/>
        <charset val="204"/>
      </rPr>
      <t xml:space="preserve">
ПД11 = (Кол * Ст * Ксоб) * 11</t>
    </r>
    <r>
      <rPr>
        <b/>
        <sz val="11"/>
        <rFont val="Times New Roman"/>
        <family val="1"/>
        <charset val="204"/>
      </rPr>
      <t xml:space="preserve">
Расчет компонент 2:
</t>
    </r>
    <r>
      <rPr>
        <sz val="11"/>
        <rFont val="Times New Roman"/>
        <family val="1"/>
        <charset val="204"/>
      </rPr>
      <t>Ксоб = (F11 + Fb1) / (S * 12</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</si>
  <si>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НДПИ проч. ПИ (щеб.) + Kдрм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U проч. ПИ факт × J проч. ПИ
НДПИ проч. ПИ (щеб.) = Ʃ(V щеб. × 16,5) × B ПИ щеб. (проч.ПИ)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</si>
  <si>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</si>
  <si>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K(уголь1,2,3,…,n), 
Ʃ L ПИ льгот = Ʃ((V ПИ (уголь 1,2,3..,п) × S расчёт.) ×Д льгот).</t>
    </r>
  </si>
  <si>
    <r>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K(уголь1,2,3,…,n) – показатель дополнительной доходности (К</t>
    </r>
    <r>
      <rPr>
        <vertAlign val="subscript"/>
        <sz val="11"/>
        <rFont val="Times New Roman"/>
        <family val="1"/>
        <charset val="204"/>
      </rPr>
      <t>АН</t>
    </r>
    <r>
      <rPr>
        <sz val="11"/>
        <rFont val="Times New Roman"/>
        <family val="1"/>
        <charset val="204"/>
      </rPr>
      <t>, К</t>
    </r>
    <r>
      <rPr>
        <vertAlign val="subscript"/>
        <sz val="11"/>
        <rFont val="Times New Roman"/>
        <family val="1"/>
        <charset val="204"/>
      </rPr>
      <t>ЭНЕРГ</t>
    </r>
    <r>
      <rPr>
        <sz val="11"/>
        <rFont val="Times New Roman"/>
        <family val="1"/>
        <charset val="204"/>
      </rPr>
      <t>), устанавливаемый по каждому виду угля (за исключением угля коксующегося и угля бурого) и определяемый в соответствии с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Д льгот – показатель, определяющий долю льготы по налогу,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</si>
  <si>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Ʃ Hрента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 U рента факт × J проч. 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</si>
  <si>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</si>
  <si>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</si>
  <si>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</si>
  <si>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Ʃ L УГ льгот = Ʃ((V УГ кокс× S расчёт.) ×Д 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</si>
  <si>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(Ʃ(V МУ × S расчёт)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Кфр;</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</si>
  <si>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</si>
  <si>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а.ш.р. = (Ʃ(V МУ а.ш.р.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</si>
  <si>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</si>
  <si>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«Сахалин-1» = (V СРП нефть/г.к «Сахалин-1» × Ц нефть × J× S×К$) (+-) F.</t>
    </r>
    <r>
      <rPr>
        <b/>
        <sz val="11"/>
        <rFont val="Times New Roman"/>
        <family val="1"/>
        <charset val="204"/>
      </rPr>
      <t xml:space="preserve">
</t>
    </r>
    <r>
      <rPr>
        <b/>
        <u/>
        <sz val="11"/>
        <color theme="9" tint="-0.249977111117893"/>
        <rFont val="Times New Roman"/>
        <family val="1"/>
        <charset val="204"/>
      </rPr>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</si>
  <si>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«Сахалин-2» = ((V СРП нефть/г.к «Сахалин-2»× Ц нефть × J× S×К$) - 
∆Р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«Сахалин-2» × К$) – 
(V СРП газ «Сахалин-2» × Ц газ «Сахалин-2» × S × К$).</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</si>
  <si>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</si>
  <si>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r>
      <t xml:space="preserve">Основная формула:  
</t>
    </r>
    <r>
      <rPr>
        <sz val="11"/>
        <rFont val="Times New Roman"/>
        <family val="1"/>
        <charset val="204"/>
      </rPr>
      <t xml:space="preserve">Г КС = К КС * Ср КС (+/-) F </t>
    </r>
    <r>
      <rPr>
        <b/>
        <sz val="11"/>
        <rFont val="Times New Roman"/>
        <family val="1"/>
        <charset val="204"/>
      </rPr>
      <t xml:space="preserve">
</t>
    </r>
  </si>
  <si>
    <r>
      <t xml:space="preserve">Основная формула:  
</t>
    </r>
    <r>
      <rPr>
        <sz val="11"/>
        <rFont val="Times New Roman"/>
        <family val="1"/>
        <charset val="204"/>
      </rPr>
      <t xml:space="preserve">Г РЕГ = К РЕГ * Ср РЕГ (+/-) F-Vосв 
</t>
    </r>
    <r>
      <rPr>
        <b/>
        <sz val="11"/>
        <rFont val="Times New Roman"/>
        <family val="1"/>
        <charset val="204"/>
      </rPr>
      <t xml:space="preserve">
 Расчёт компонент: 
</t>
    </r>
    <r>
      <rPr>
        <sz val="11"/>
        <rFont val="Times New Roman"/>
        <family val="1"/>
        <charset val="204"/>
      </rPr>
      <t>Vосв = ∑ КГП * РГп * Рп,
                        i=1</t>
    </r>
    <r>
      <rPr>
        <b/>
        <sz val="11"/>
        <rFont val="Times New Roman"/>
        <family val="1"/>
        <charset val="204"/>
      </rPr>
      <t xml:space="preserve">
</t>
    </r>
  </si>
  <si>
    <t>МЕТОДИКА
прогнозирования поступлений доходов, администрируемых ФНС России, 
в бюджетную систему Российской Федерации, в т.ч. в консолидированный бюджет города федерального значения Севастополя, на очередной финансовый год и плановый период последующих годов</t>
  </si>
  <si>
    <t>Приложение № 2
к приказу УФНС России
по г. Севастополю
от _________2025 № 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</si>
</sst>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i/>
      <sz val="11"/>
      <color theme="1"/>
      <name val="Times New Roman"/>
      <family val="1"/>
      <charset val="204"/>
    </font>
    <font>
      <i/>
      <sz val="11"/>
      <color theme="1"/>
      <name val="Times New Roman"/>
      <family val="1"/>
      <charset val="204"/>
    </font>
    <font>
      <sz val="11"/>
      <name val="Times New Roman"/>
      <family val="1"/>
      <charset val="204"/>
    </font>
    <font>
      <sz val="9"/>
      <name val="Times New Roman"/>
      <family val="1"/>
      <charset val="204"/>
    </font>
    <font>
      <b/>
      <sz val="11"/>
      <name val="Times New Roman"/>
      <family val="1"/>
      <charset val="204"/>
    </font>
    <font>
      <sz val="11"/>
      <name val="Calibri"/>
      <family val="2"/>
      <charset val="204"/>
      <scheme val="minor"/>
    </font>
    <font>
      <b/>
      <sz val="9"/>
      <name val="Times New Roman"/>
      <family val="1"/>
      <charset val="204"/>
    </font>
    <font>
      <b/>
      <u/>
      <sz val="11"/>
      <color theme="9" tint="-0.249977111117893"/>
      <name val="Times New Roman"/>
      <family val="1"/>
      <charset val="204"/>
    </font>
    <font>
      <b/>
      <sz val="11"/>
      <name val="Calibri"/>
      <family val="2"/>
      <charset val="204"/>
      <scheme val="minor"/>
    </font>
    <font>
      <b/>
      <strike/>
      <sz val="11"/>
      <color rgb="FFFF0000"/>
      <name val="Times New Roman"/>
      <family val="1"/>
      <charset val="204"/>
    </font>
    <font>
      <strike/>
      <sz val="11"/>
      <name val="Times New Roman"/>
      <family val="1"/>
      <charset val="204"/>
    </font>
    <font>
      <b/>
      <vertAlign val="subscript"/>
      <sz val="11"/>
      <name val="Times New Roman"/>
      <family val="1"/>
      <charset val="204"/>
    </font>
    <font>
      <vertAlign val="subscript"/>
      <sz val="11"/>
      <name val="Times New Roman"/>
      <family val="1"/>
      <charset val="204"/>
    </font>
    <font>
      <i/>
      <sz val="11"/>
      <name val="Times New Roman"/>
      <family val="1"/>
      <charset val="204"/>
    </font>
    <font>
      <b/>
      <u/>
      <sz val="11"/>
      <name val="Times New Roman"/>
      <family val="1"/>
      <charset val="204"/>
    </font>
    <font>
      <sz val="10"/>
      <name val="Times New Roman"/>
      <family val="1"/>
      <charset val="204"/>
    </font>
    <font>
      <sz val="14"/>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justify" vertical="top"/>
    </xf>
    <xf numFmtId="0" fontId="6" fillId="0" borderId="0" xfId="0" applyFont="1" applyFill="1"/>
    <xf numFmtId="0" fontId="3" fillId="0" borderId="1" xfId="0" applyFont="1" applyFill="1" applyBorder="1" applyAlignment="1">
      <alignment vertical="top" wrapText="1"/>
    </xf>
    <xf numFmtId="49" fontId="7" fillId="0" borderId="1" xfId="0" quotePrefix="1"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horizontal="justify" vertical="top"/>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top" wrapText="1" shrinkToFit="1"/>
    </xf>
    <xf numFmtId="0" fontId="3" fillId="0" borderId="1" xfId="0" applyFont="1" applyFill="1" applyBorder="1" applyAlignment="1">
      <alignment horizontal="justify" vertical="top" wrapText="1" shrinkToFit="1"/>
    </xf>
    <xf numFmtId="0" fontId="16" fillId="0" borderId="1" xfId="0" applyFont="1" applyFill="1" applyBorder="1" applyAlignment="1">
      <alignment horizontal="justify" vertical="top"/>
    </xf>
    <xf numFmtId="49" fontId="6" fillId="0" borderId="0" xfId="0" applyNumberFormat="1" applyFont="1" applyFill="1"/>
    <xf numFmtId="0" fontId="9" fillId="0" borderId="0" xfId="0" applyFont="1" applyFill="1" applyAlignment="1">
      <alignment wrapText="1"/>
    </xf>
    <xf numFmtId="0" fontId="17" fillId="0" borderId="0" xfId="0" applyFont="1" applyFill="1" applyAlignment="1">
      <alignment horizontal="right" wrapText="1"/>
    </xf>
    <xf numFmtId="0" fontId="18" fillId="0" borderId="0" xfId="0" applyFont="1" applyFill="1"/>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49" fontId="19" fillId="0" borderId="0" xfId="0" applyNumberFormat="1" applyFont="1" applyFill="1" applyAlignment="1">
      <alignment horizontal="center" vertical="center"/>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6" fillId="0" borderId="0" xfId="0" applyFont="1" applyFill="1" applyAlignment="1">
      <alignment horizontal="center"/>
    </xf>
    <xf numFmtId="0" fontId="20" fillId="0" borderId="0" xfId="0" applyFont="1" applyFill="1" applyAlignment="1">
      <alignment vertical="center" wrapText="1"/>
    </xf>
    <xf numFmtId="0" fontId="19" fillId="0" borderId="0" xfId="0" applyFont="1" applyFill="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5"/>
  <sheetViews>
    <sheetView tabSelected="1" zoomScale="80" zoomScaleNormal="80" workbookViewId="0">
      <selection activeCell="I2" sqref="I2"/>
    </sheetView>
  </sheetViews>
  <sheetFormatPr defaultRowHeight="15" x14ac:dyDescent="0.25"/>
  <cols>
    <col min="1" max="1" width="7.5703125" style="6" customWidth="1"/>
    <col min="2" max="2" width="9.85546875" style="6" customWidth="1"/>
    <col min="3" max="3" width="10.140625" style="6" customWidth="1"/>
    <col min="4" max="4" width="18" style="17" customWidth="1"/>
    <col min="5" max="5" width="50.140625" style="6" customWidth="1"/>
    <col min="6" max="6" width="14.85546875" style="6" customWidth="1"/>
    <col min="7" max="7" width="25.28515625" style="18" customWidth="1"/>
    <col min="8" max="8" width="63.85546875" style="6" customWidth="1"/>
    <col min="9" max="9" width="97.42578125" style="6" customWidth="1"/>
    <col min="10" max="10" width="7.28515625" style="6" customWidth="1"/>
    <col min="11" max="11" width="19.85546875" style="6" customWidth="1"/>
    <col min="12" max="16384" width="9.140625" style="6"/>
  </cols>
  <sheetData>
    <row r="1" spans="1:9" x14ac:dyDescent="0.25">
      <c r="A1" s="26">
        <v>191</v>
      </c>
      <c r="B1" s="26"/>
      <c r="C1" s="26"/>
      <c r="D1" s="26"/>
      <c r="E1" s="26"/>
      <c r="F1" s="26"/>
      <c r="G1" s="26"/>
      <c r="H1" s="26"/>
      <c r="I1" s="26"/>
    </row>
    <row r="2" spans="1:9" ht="93.75" x14ac:dyDescent="0.3">
      <c r="I2" s="19" t="s">
        <v>541</v>
      </c>
    </row>
    <row r="3" spans="1:9" ht="18.75" x14ac:dyDescent="0.3">
      <c r="A3" s="20"/>
    </row>
    <row r="4" spans="1:9" ht="65.25" customHeight="1" x14ac:dyDescent="0.25">
      <c r="A4" s="28" t="s">
        <v>540</v>
      </c>
      <c r="B4" s="28"/>
      <c r="C4" s="28"/>
      <c r="D4" s="28"/>
      <c r="E4" s="28"/>
      <c r="F4" s="28"/>
      <c r="G4" s="28"/>
      <c r="H4" s="28"/>
      <c r="I4" s="28"/>
    </row>
    <row r="5" spans="1:9" ht="18.75" x14ac:dyDescent="0.25">
      <c r="A5" s="21"/>
      <c r="B5" s="22"/>
      <c r="C5" s="22"/>
      <c r="D5" s="23"/>
      <c r="E5" s="22"/>
      <c r="F5" s="22"/>
      <c r="G5" s="21"/>
      <c r="H5" s="22"/>
      <c r="I5" s="22"/>
    </row>
    <row r="6" spans="1:9" x14ac:dyDescent="0.25">
      <c r="A6" s="27" t="s">
        <v>0</v>
      </c>
      <c r="B6" s="27"/>
      <c r="C6" s="27"/>
      <c r="D6" s="27"/>
      <c r="E6" s="27"/>
      <c r="F6" s="27"/>
      <c r="G6" s="27"/>
      <c r="H6" s="27"/>
      <c r="I6" s="27"/>
    </row>
    <row r="7" spans="1:9" ht="33" customHeight="1" x14ac:dyDescent="0.25">
      <c r="A7" s="27" t="s">
        <v>1</v>
      </c>
      <c r="B7" s="27"/>
      <c r="C7" s="27"/>
      <c r="D7" s="27"/>
      <c r="E7" s="27"/>
      <c r="F7" s="27"/>
      <c r="G7" s="27"/>
      <c r="H7" s="27"/>
      <c r="I7" s="27"/>
    </row>
    <row r="8" spans="1:9" x14ac:dyDescent="0.25">
      <c r="A8" s="27" t="s">
        <v>2</v>
      </c>
      <c r="B8" s="27"/>
      <c r="C8" s="27"/>
      <c r="D8" s="27"/>
      <c r="E8" s="27"/>
      <c r="F8" s="27"/>
      <c r="G8" s="27"/>
      <c r="H8" s="27"/>
      <c r="I8" s="27"/>
    </row>
    <row r="9" spans="1:9" x14ac:dyDescent="0.25">
      <c r="A9" s="27" t="s">
        <v>3</v>
      </c>
      <c r="B9" s="27"/>
      <c r="C9" s="27"/>
      <c r="D9" s="27"/>
      <c r="E9" s="27"/>
      <c r="F9" s="27"/>
      <c r="G9" s="27"/>
      <c r="H9" s="27"/>
      <c r="I9" s="27"/>
    </row>
    <row r="10" spans="1:9" x14ac:dyDescent="0.25">
      <c r="A10" s="27" t="s">
        <v>4</v>
      </c>
      <c r="B10" s="27"/>
      <c r="C10" s="27"/>
      <c r="D10" s="27"/>
      <c r="E10" s="27"/>
      <c r="F10" s="27"/>
      <c r="G10" s="27"/>
      <c r="H10" s="27"/>
      <c r="I10" s="27"/>
    </row>
    <row r="12" spans="1:9" ht="76.5" x14ac:dyDescent="0.25">
      <c r="A12" s="24" t="s">
        <v>5</v>
      </c>
      <c r="B12" s="24" t="s">
        <v>6</v>
      </c>
      <c r="C12" s="24" t="s">
        <v>7</v>
      </c>
      <c r="D12" s="25" t="s">
        <v>8</v>
      </c>
      <c r="E12" s="24" t="s">
        <v>9</v>
      </c>
      <c r="F12" s="24" t="s">
        <v>10</v>
      </c>
      <c r="G12" s="24" t="s">
        <v>11</v>
      </c>
      <c r="H12" s="24" t="s">
        <v>12</v>
      </c>
      <c r="I12" s="24" t="s">
        <v>13</v>
      </c>
    </row>
    <row r="13" spans="1:9" ht="409.5" x14ac:dyDescent="0.25">
      <c r="A13" s="1">
        <v>1</v>
      </c>
      <c r="B13" s="1">
        <v>182</v>
      </c>
      <c r="C13" s="1" t="s">
        <v>14</v>
      </c>
      <c r="D13" s="8" t="s">
        <v>228</v>
      </c>
      <c r="E13" s="2" t="s">
        <v>15</v>
      </c>
      <c r="F13" s="1" t="s">
        <v>16</v>
      </c>
      <c r="G13" s="7" t="s">
        <v>494</v>
      </c>
      <c r="H13" s="4" t="s">
        <v>207</v>
      </c>
      <c r="I13" s="4" t="s">
        <v>227</v>
      </c>
    </row>
    <row r="14" spans="1:9" ht="120" x14ac:dyDescent="0.25">
      <c r="A14" s="1">
        <f>A13+1</f>
        <v>2</v>
      </c>
      <c r="B14" s="1">
        <v>182</v>
      </c>
      <c r="C14" s="1" t="s">
        <v>14</v>
      </c>
      <c r="D14" s="9" t="s">
        <v>275</v>
      </c>
      <c r="E14" s="2" t="s">
        <v>276</v>
      </c>
      <c r="F14" s="1" t="s">
        <v>16</v>
      </c>
      <c r="G14" s="4"/>
      <c r="H14" s="4"/>
      <c r="I14" s="4" t="s">
        <v>277</v>
      </c>
    </row>
    <row r="15" spans="1:9" ht="405" x14ac:dyDescent="0.25">
      <c r="A15" s="1">
        <f t="shared" ref="A15:A78" si="0">A14+1</f>
        <v>3</v>
      </c>
      <c r="B15" s="1">
        <v>182</v>
      </c>
      <c r="C15" s="1" t="s">
        <v>14</v>
      </c>
      <c r="D15" s="9" t="s">
        <v>278</v>
      </c>
      <c r="E15" s="2" t="s">
        <v>279</v>
      </c>
      <c r="F15" s="1" t="s">
        <v>16</v>
      </c>
      <c r="G15" s="3" t="s">
        <v>495</v>
      </c>
      <c r="H15" s="4" t="s">
        <v>229</v>
      </c>
      <c r="I15" s="4" t="s">
        <v>280</v>
      </c>
    </row>
    <row r="16" spans="1:9" ht="409.5" x14ac:dyDescent="0.25">
      <c r="A16" s="1">
        <f t="shared" si="0"/>
        <v>4</v>
      </c>
      <c r="B16" s="1">
        <v>182</v>
      </c>
      <c r="C16" s="1" t="s">
        <v>14</v>
      </c>
      <c r="D16" s="9" t="s">
        <v>234</v>
      </c>
      <c r="E16" s="2" t="s">
        <v>281</v>
      </c>
      <c r="F16" s="1" t="s">
        <v>16</v>
      </c>
      <c r="G16" s="3" t="s">
        <v>496</v>
      </c>
      <c r="H16" s="4" t="s">
        <v>230</v>
      </c>
      <c r="I16" s="4" t="s">
        <v>497</v>
      </c>
    </row>
    <row r="17" spans="1:9" ht="405" x14ac:dyDescent="0.25">
      <c r="A17" s="1">
        <f t="shared" si="0"/>
        <v>5</v>
      </c>
      <c r="B17" s="1">
        <v>182</v>
      </c>
      <c r="C17" s="1" t="s">
        <v>14</v>
      </c>
      <c r="D17" s="9" t="s">
        <v>282</v>
      </c>
      <c r="E17" s="2" t="s">
        <v>283</v>
      </c>
      <c r="F17" s="1" t="s">
        <v>16</v>
      </c>
      <c r="G17" s="3" t="s">
        <v>498</v>
      </c>
      <c r="H17" s="4" t="s">
        <v>284</v>
      </c>
      <c r="I17" s="4" t="s">
        <v>285</v>
      </c>
    </row>
    <row r="18" spans="1:9" ht="330" x14ac:dyDescent="0.25">
      <c r="A18" s="1">
        <f t="shared" si="0"/>
        <v>6</v>
      </c>
      <c r="B18" s="1">
        <v>182</v>
      </c>
      <c r="C18" s="1" t="s">
        <v>14</v>
      </c>
      <c r="D18" s="9" t="s">
        <v>286</v>
      </c>
      <c r="E18" s="2" t="s">
        <v>287</v>
      </c>
      <c r="F18" s="1" t="s">
        <v>16</v>
      </c>
      <c r="G18" s="3" t="s">
        <v>288</v>
      </c>
      <c r="H18" s="4" t="s">
        <v>289</v>
      </c>
      <c r="I18" s="4" t="s">
        <v>290</v>
      </c>
    </row>
    <row r="19" spans="1:9" ht="409.5" x14ac:dyDescent="0.25">
      <c r="A19" s="1">
        <f t="shared" si="0"/>
        <v>7</v>
      </c>
      <c r="B19" s="1">
        <v>182</v>
      </c>
      <c r="C19" s="1" t="s">
        <v>14</v>
      </c>
      <c r="D19" s="9" t="s">
        <v>301</v>
      </c>
      <c r="E19" s="2" t="s">
        <v>291</v>
      </c>
      <c r="F19" s="1" t="s">
        <v>16</v>
      </c>
      <c r="G19" s="3" t="s">
        <v>292</v>
      </c>
      <c r="H19" s="4" t="s">
        <v>293</v>
      </c>
      <c r="I19" s="4" t="s">
        <v>294</v>
      </c>
    </row>
    <row r="20" spans="1:9" ht="409.5" x14ac:dyDescent="0.25">
      <c r="A20" s="1">
        <f t="shared" si="0"/>
        <v>8</v>
      </c>
      <c r="B20" s="1">
        <v>182</v>
      </c>
      <c r="C20" s="1" t="s">
        <v>14</v>
      </c>
      <c r="D20" s="9" t="s">
        <v>295</v>
      </c>
      <c r="E20" s="2" t="s">
        <v>296</v>
      </c>
      <c r="F20" s="1" t="s">
        <v>16</v>
      </c>
      <c r="G20" s="3" t="s">
        <v>499</v>
      </c>
      <c r="H20" s="4" t="s">
        <v>297</v>
      </c>
      <c r="I20" s="4" t="s">
        <v>298</v>
      </c>
    </row>
    <row r="21" spans="1:9" ht="409.5" x14ac:dyDescent="0.25">
      <c r="A21" s="1">
        <f t="shared" si="0"/>
        <v>9</v>
      </c>
      <c r="B21" s="1">
        <v>182</v>
      </c>
      <c r="C21" s="1" t="s">
        <v>14</v>
      </c>
      <c r="D21" s="9" t="s">
        <v>235</v>
      </c>
      <c r="E21" s="2" t="s">
        <v>231</v>
      </c>
      <c r="F21" s="1" t="s">
        <v>16</v>
      </c>
      <c r="G21" s="3" t="s">
        <v>499</v>
      </c>
      <c r="H21" s="4" t="s">
        <v>297</v>
      </c>
      <c r="I21" s="4" t="s">
        <v>299</v>
      </c>
    </row>
    <row r="22" spans="1:9" ht="409.5" x14ac:dyDescent="0.25">
      <c r="A22" s="1">
        <f t="shared" si="0"/>
        <v>10</v>
      </c>
      <c r="B22" s="1">
        <v>182</v>
      </c>
      <c r="C22" s="1" t="s">
        <v>14</v>
      </c>
      <c r="D22" s="9" t="s">
        <v>232</v>
      </c>
      <c r="E22" s="2" t="s">
        <v>233</v>
      </c>
      <c r="F22" s="1" t="s">
        <v>16</v>
      </c>
      <c r="G22" s="3" t="s">
        <v>499</v>
      </c>
      <c r="H22" s="4" t="s">
        <v>297</v>
      </c>
      <c r="I22" s="4" t="s">
        <v>300</v>
      </c>
    </row>
    <row r="23" spans="1:9" ht="409.5" x14ac:dyDescent="0.25">
      <c r="A23" s="1">
        <f t="shared" si="0"/>
        <v>11</v>
      </c>
      <c r="B23" s="1">
        <v>182</v>
      </c>
      <c r="C23" s="1" t="s">
        <v>14</v>
      </c>
      <c r="D23" s="10" t="s">
        <v>17</v>
      </c>
      <c r="E23" s="2" t="s">
        <v>18</v>
      </c>
      <c r="F23" s="1" t="s">
        <v>16</v>
      </c>
      <c r="G23" s="7" t="s">
        <v>369</v>
      </c>
      <c r="H23" s="4" t="s">
        <v>19</v>
      </c>
      <c r="I23" s="4" t="s">
        <v>370</v>
      </c>
    </row>
    <row r="24" spans="1:9" ht="285" x14ac:dyDescent="0.25">
      <c r="A24" s="1">
        <f t="shared" si="0"/>
        <v>12</v>
      </c>
      <c r="B24" s="1">
        <v>182</v>
      </c>
      <c r="C24" s="1" t="s">
        <v>14</v>
      </c>
      <c r="D24" s="10" t="s">
        <v>20</v>
      </c>
      <c r="E24" s="2" t="s">
        <v>371</v>
      </c>
      <c r="F24" s="1" t="s">
        <v>16</v>
      </c>
      <c r="G24" s="7" t="s">
        <v>372</v>
      </c>
      <c r="H24" s="4" t="s">
        <v>381</v>
      </c>
      <c r="I24" s="4" t="s">
        <v>373</v>
      </c>
    </row>
    <row r="25" spans="1:9" ht="409.5" x14ac:dyDescent="0.25">
      <c r="A25" s="1">
        <f t="shared" si="0"/>
        <v>13</v>
      </c>
      <c r="B25" s="1">
        <v>182</v>
      </c>
      <c r="C25" s="1" t="s">
        <v>14</v>
      </c>
      <c r="D25" s="10" t="s">
        <v>26</v>
      </c>
      <c r="E25" s="2" t="s">
        <v>374</v>
      </c>
      <c r="F25" s="1" t="s">
        <v>16</v>
      </c>
      <c r="G25" s="7" t="s">
        <v>382</v>
      </c>
      <c r="H25" s="4" t="s">
        <v>386</v>
      </c>
      <c r="I25" s="4" t="s">
        <v>390</v>
      </c>
    </row>
    <row r="26" spans="1:9" ht="360" x14ac:dyDescent="0.25">
      <c r="A26" s="1">
        <f t="shared" si="0"/>
        <v>14</v>
      </c>
      <c r="B26" s="1">
        <v>182</v>
      </c>
      <c r="C26" s="1" t="s">
        <v>14</v>
      </c>
      <c r="D26" s="10" t="s">
        <v>375</v>
      </c>
      <c r="E26" s="2" t="s">
        <v>376</v>
      </c>
      <c r="F26" s="1" t="s">
        <v>16</v>
      </c>
      <c r="G26" s="7" t="s">
        <v>383</v>
      </c>
      <c r="H26" s="4" t="s">
        <v>387</v>
      </c>
      <c r="I26" s="4" t="s">
        <v>391</v>
      </c>
    </row>
    <row r="27" spans="1:9" ht="360" x14ac:dyDescent="0.25">
      <c r="A27" s="1">
        <f t="shared" si="0"/>
        <v>15</v>
      </c>
      <c r="B27" s="1">
        <v>182</v>
      </c>
      <c r="C27" s="1" t="s">
        <v>14</v>
      </c>
      <c r="D27" s="10" t="s">
        <v>377</v>
      </c>
      <c r="E27" s="2" t="s">
        <v>378</v>
      </c>
      <c r="F27" s="1" t="s">
        <v>16</v>
      </c>
      <c r="G27" s="7" t="s">
        <v>384</v>
      </c>
      <c r="H27" s="4" t="s">
        <v>388</v>
      </c>
      <c r="I27" s="4" t="s">
        <v>392</v>
      </c>
    </row>
    <row r="28" spans="1:9" ht="345" x14ac:dyDescent="0.25">
      <c r="A28" s="1">
        <f t="shared" si="0"/>
        <v>16</v>
      </c>
      <c r="B28" s="1">
        <v>182</v>
      </c>
      <c r="C28" s="1" t="s">
        <v>14</v>
      </c>
      <c r="D28" s="10" t="s">
        <v>379</v>
      </c>
      <c r="E28" s="2" t="s">
        <v>380</v>
      </c>
      <c r="F28" s="1" t="s">
        <v>16</v>
      </c>
      <c r="G28" s="7" t="s">
        <v>385</v>
      </c>
      <c r="H28" s="4" t="s">
        <v>389</v>
      </c>
      <c r="I28" s="4" t="s">
        <v>393</v>
      </c>
    </row>
    <row r="29" spans="1:9" ht="195" x14ac:dyDescent="0.25">
      <c r="A29" s="1">
        <f t="shared" si="0"/>
        <v>17</v>
      </c>
      <c r="B29" s="1">
        <v>182</v>
      </c>
      <c r="C29" s="1" t="s">
        <v>14</v>
      </c>
      <c r="D29" s="10" t="s">
        <v>21</v>
      </c>
      <c r="E29" s="2" t="s">
        <v>394</v>
      </c>
      <c r="F29" s="1" t="s">
        <v>16</v>
      </c>
      <c r="G29" s="7" t="s">
        <v>403</v>
      </c>
      <c r="H29" s="4" t="s">
        <v>408</v>
      </c>
      <c r="I29" s="4" t="s">
        <v>413</v>
      </c>
    </row>
    <row r="30" spans="1:9" ht="195" x14ac:dyDescent="0.25">
      <c r="A30" s="1">
        <f t="shared" si="0"/>
        <v>18</v>
      </c>
      <c r="B30" s="1">
        <v>182</v>
      </c>
      <c r="C30" s="1" t="s">
        <v>14</v>
      </c>
      <c r="D30" s="10" t="s">
        <v>395</v>
      </c>
      <c r="E30" s="2" t="s">
        <v>396</v>
      </c>
      <c r="F30" s="1" t="s">
        <v>16</v>
      </c>
      <c r="G30" s="7" t="s">
        <v>404</v>
      </c>
      <c r="H30" s="4" t="s">
        <v>409</v>
      </c>
      <c r="I30" s="4" t="s">
        <v>414</v>
      </c>
    </row>
    <row r="31" spans="1:9" ht="195" x14ac:dyDescent="0.25">
      <c r="A31" s="1">
        <f t="shared" si="0"/>
        <v>19</v>
      </c>
      <c r="B31" s="1">
        <v>182</v>
      </c>
      <c r="C31" s="1" t="s">
        <v>14</v>
      </c>
      <c r="D31" s="10" t="s">
        <v>397</v>
      </c>
      <c r="E31" s="2" t="s">
        <v>398</v>
      </c>
      <c r="F31" s="1" t="s">
        <v>16</v>
      </c>
      <c r="G31" s="7" t="s">
        <v>405</v>
      </c>
      <c r="H31" s="4" t="s">
        <v>410</v>
      </c>
      <c r="I31" s="4" t="s">
        <v>415</v>
      </c>
    </row>
    <row r="32" spans="1:9" ht="195" x14ac:dyDescent="0.25">
      <c r="A32" s="1">
        <f t="shared" si="0"/>
        <v>20</v>
      </c>
      <c r="B32" s="1">
        <v>182</v>
      </c>
      <c r="C32" s="1" t="s">
        <v>14</v>
      </c>
      <c r="D32" s="10" t="s">
        <v>399</v>
      </c>
      <c r="E32" s="2" t="s">
        <v>400</v>
      </c>
      <c r="F32" s="1" t="s">
        <v>16</v>
      </c>
      <c r="G32" s="7" t="s">
        <v>406</v>
      </c>
      <c r="H32" s="4" t="s">
        <v>411</v>
      </c>
      <c r="I32" s="4" t="s">
        <v>416</v>
      </c>
    </row>
    <row r="33" spans="1:9" ht="180" x14ac:dyDescent="0.25">
      <c r="A33" s="1">
        <f t="shared" si="0"/>
        <v>21</v>
      </c>
      <c r="B33" s="1">
        <v>182</v>
      </c>
      <c r="C33" s="1" t="s">
        <v>14</v>
      </c>
      <c r="D33" s="10" t="s">
        <v>401</v>
      </c>
      <c r="E33" s="2" t="s">
        <v>402</v>
      </c>
      <c r="F33" s="1" t="s">
        <v>16</v>
      </c>
      <c r="G33" s="7" t="s">
        <v>407</v>
      </c>
      <c r="H33" s="4" t="s">
        <v>412</v>
      </c>
      <c r="I33" s="4" t="s">
        <v>417</v>
      </c>
    </row>
    <row r="34" spans="1:9" ht="180" x14ac:dyDescent="0.25">
      <c r="A34" s="1">
        <f t="shared" si="0"/>
        <v>22</v>
      </c>
      <c r="B34" s="1">
        <v>182</v>
      </c>
      <c r="C34" s="1" t="s">
        <v>14</v>
      </c>
      <c r="D34" s="10" t="s">
        <v>22</v>
      </c>
      <c r="E34" s="2" t="s">
        <v>424</v>
      </c>
      <c r="F34" s="1" t="s">
        <v>16</v>
      </c>
      <c r="G34" s="7" t="s">
        <v>418</v>
      </c>
      <c r="H34" s="4" t="s">
        <v>419</v>
      </c>
      <c r="I34" s="4" t="s">
        <v>420</v>
      </c>
    </row>
    <row r="35" spans="1:9" ht="165" x14ac:dyDescent="0.25">
      <c r="A35" s="1">
        <f t="shared" si="0"/>
        <v>23</v>
      </c>
      <c r="B35" s="1">
        <v>182</v>
      </c>
      <c r="C35" s="1" t="s">
        <v>14</v>
      </c>
      <c r="D35" s="10" t="s">
        <v>23</v>
      </c>
      <c r="E35" s="2" t="s">
        <v>24</v>
      </c>
      <c r="F35" s="1" t="s">
        <v>16</v>
      </c>
      <c r="G35" s="7" t="s">
        <v>422</v>
      </c>
      <c r="H35" s="4" t="s">
        <v>421</v>
      </c>
      <c r="I35" s="4" t="s">
        <v>423</v>
      </c>
    </row>
    <row r="36" spans="1:9" ht="180" x14ac:dyDescent="0.25">
      <c r="A36" s="1">
        <f t="shared" si="0"/>
        <v>24</v>
      </c>
      <c r="B36" s="1">
        <v>182</v>
      </c>
      <c r="C36" s="1" t="s">
        <v>14</v>
      </c>
      <c r="D36" s="10" t="s">
        <v>25</v>
      </c>
      <c r="E36" s="2" t="s">
        <v>425</v>
      </c>
      <c r="F36" s="1" t="s">
        <v>16</v>
      </c>
      <c r="G36" s="7" t="s">
        <v>427</v>
      </c>
      <c r="H36" s="4" t="s">
        <v>429</v>
      </c>
      <c r="I36" s="4" t="s">
        <v>447</v>
      </c>
    </row>
    <row r="37" spans="1:9" ht="180" x14ac:dyDescent="0.25">
      <c r="A37" s="1">
        <f t="shared" si="0"/>
        <v>25</v>
      </c>
      <c r="B37" s="1">
        <v>182</v>
      </c>
      <c r="C37" s="1" t="s">
        <v>14</v>
      </c>
      <c r="D37" s="10" t="s">
        <v>27</v>
      </c>
      <c r="E37" s="2" t="s">
        <v>426</v>
      </c>
      <c r="F37" s="1" t="s">
        <v>16</v>
      </c>
      <c r="G37" s="7" t="s">
        <v>428</v>
      </c>
      <c r="H37" s="4" t="s">
        <v>430</v>
      </c>
      <c r="I37" s="4" t="s">
        <v>447</v>
      </c>
    </row>
    <row r="38" spans="1:9" ht="180" x14ac:dyDescent="0.25">
      <c r="A38" s="1">
        <f t="shared" si="0"/>
        <v>26</v>
      </c>
      <c r="B38" s="1">
        <v>182</v>
      </c>
      <c r="C38" s="1" t="s">
        <v>14</v>
      </c>
      <c r="D38" s="10" t="s">
        <v>28</v>
      </c>
      <c r="E38" s="2" t="s">
        <v>431</v>
      </c>
      <c r="F38" s="1" t="s">
        <v>16</v>
      </c>
      <c r="G38" s="7" t="s">
        <v>445</v>
      </c>
      <c r="H38" s="4" t="s">
        <v>446</v>
      </c>
      <c r="I38" s="4" t="s">
        <v>447</v>
      </c>
    </row>
    <row r="39" spans="1:9" ht="135" x14ac:dyDescent="0.25">
      <c r="A39" s="1">
        <f t="shared" si="0"/>
        <v>27</v>
      </c>
      <c r="B39" s="1">
        <v>182</v>
      </c>
      <c r="C39" s="1" t="s">
        <v>14</v>
      </c>
      <c r="D39" s="10" t="s">
        <v>432</v>
      </c>
      <c r="E39" s="2" t="s">
        <v>433</v>
      </c>
      <c r="F39" s="1" t="s">
        <v>16</v>
      </c>
      <c r="G39" s="7" t="s">
        <v>448</v>
      </c>
      <c r="H39" s="4" t="s">
        <v>451</v>
      </c>
      <c r="I39" s="4" t="s">
        <v>447</v>
      </c>
    </row>
    <row r="40" spans="1:9" ht="135" x14ac:dyDescent="0.25">
      <c r="A40" s="1">
        <f t="shared" si="0"/>
        <v>28</v>
      </c>
      <c r="B40" s="1">
        <v>182</v>
      </c>
      <c r="C40" s="1" t="s">
        <v>14</v>
      </c>
      <c r="D40" s="10" t="s">
        <v>434</v>
      </c>
      <c r="E40" s="2" t="s">
        <v>435</v>
      </c>
      <c r="F40" s="1" t="s">
        <v>16</v>
      </c>
      <c r="G40" s="7" t="s">
        <v>449</v>
      </c>
      <c r="H40" s="4" t="s">
        <v>452</v>
      </c>
      <c r="I40" s="4" t="s">
        <v>447</v>
      </c>
    </row>
    <row r="41" spans="1:9" ht="135" x14ac:dyDescent="0.25">
      <c r="A41" s="1">
        <f t="shared" si="0"/>
        <v>29</v>
      </c>
      <c r="B41" s="1">
        <v>182</v>
      </c>
      <c r="C41" s="1" t="s">
        <v>14</v>
      </c>
      <c r="D41" s="10" t="s">
        <v>436</v>
      </c>
      <c r="E41" s="2" t="s">
        <v>437</v>
      </c>
      <c r="F41" s="1" t="s">
        <v>16</v>
      </c>
      <c r="G41" s="7" t="s">
        <v>450</v>
      </c>
      <c r="H41" s="4" t="s">
        <v>453</v>
      </c>
      <c r="I41" s="4" t="s">
        <v>447</v>
      </c>
    </row>
    <row r="42" spans="1:9" ht="180" x14ac:dyDescent="0.25">
      <c r="A42" s="1">
        <f t="shared" si="0"/>
        <v>30</v>
      </c>
      <c r="B42" s="1">
        <v>182</v>
      </c>
      <c r="C42" s="1" t="s">
        <v>14</v>
      </c>
      <c r="D42" s="10" t="s">
        <v>29</v>
      </c>
      <c r="E42" s="2" t="s">
        <v>438</v>
      </c>
      <c r="F42" s="1" t="s">
        <v>16</v>
      </c>
      <c r="G42" s="7" t="s">
        <v>454</v>
      </c>
      <c r="H42" s="4" t="s">
        <v>455</v>
      </c>
      <c r="I42" s="4" t="s">
        <v>447</v>
      </c>
    </row>
    <row r="43" spans="1:9" ht="135" x14ac:dyDescent="0.25">
      <c r="A43" s="1">
        <f t="shared" si="0"/>
        <v>31</v>
      </c>
      <c r="B43" s="1">
        <v>182</v>
      </c>
      <c r="C43" s="1" t="s">
        <v>14</v>
      </c>
      <c r="D43" s="10" t="s">
        <v>439</v>
      </c>
      <c r="E43" s="2" t="s">
        <v>440</v>
      </c>
      <c r="F43" s="1" t="s">
        <v>16</v>
      </c>
      <c r="G43" s="7" t="s">
        <v>456</v>
      </c>
      <c r="H43" s="4" t="s">
        <v>457</v>
      </c>
      <c r="I43" s="4" t="s">
        <v>447</v>
      </c>
    </row>
    <row r="44" spans="1:9" ht="135" x14ac:dyDescent="0.25">
      <c r="A44" s="1">
        <f t="shared" si="0"/>
        <v>32</v>
      </c>
      <c r="B44" s="1">
        <v>182</v>
      </c>
      <c r="C44" s="1" t="s">
        <v>14</v>
      </c>
      <c r="D44" s="10" t="s">
        <v>441</v>
      </c>
      <c r="E44" s="2" t="s">
        <v>442</v>
      </c>
      <c r="F44" s="1" t="s">
        <v>16</v>
      </c>
      <c r="G44" s="7" t="s">
        <v>458</v>
      </c>
      <c r="H44" s="4" t="s">
        <v>459</v>
      </c>
      <c r="I44" s="4" t="s">
        <v>447</v>
      </c>
    </row>
    <row r="45" spans="1:9" ht="120" x14ac:dyDescent="0.25">
      <c r="A45" s="1">
        <f t="shared" si="0"/>
        <v>33</v>
      </c>
      <c r="B45" s="1">
        <v>182</v>
      </c>
      <c r="C45" s="1" t="s">
        <v>14</v>
      </c>
      <c r="D45" s="10" t="s">
        <v>443</v>
      </c>
      <c r="E45" s="2" t="s">
        <v>444</v>
      </c>
      <c r="F45" s="1" t="s">
        <v>16</v>
      </c>
      <c r="G45" s="7" t="s">
        <v>460</v>
      </c>
      <c r="H45" s="4" t="s">
        <v>461</v>
      </c>
      <c r="I45" s="4" t="s">
        <v>447</v>
      </c>
    </row>
    <row r="46" spans="1:9" ht="210" x14ac:dyDescent="0.25">
      <c r="A46" s="1">
        <f t="shared" si="0"/>
        <v>34</v>
      </c>
      <c r="B46" s="1">
        <v>182</v>
      </c>
      <c r="C46" s="1" t="s">
        <v>14</v>
      </c>
      <c r="D46" s="10" t="s">
        <v>462</v>
      </c>
      <c r="E46" s="2" t="s">
        <v>463</v>
      </c>
      <c r="F46" s="1" t="s">
        <v>16</v>
      </c>
      <c r="G46" s="7" t="s">
        <v>474</v>
      </c>
      <c r="H46" s="4" t="s">
        <v>475</v>
      </c>
      <c r="I46" s="4" t="s">
        <v>447</v>
      </c>
    </row>
    <row r="47" spans="1:9" ht="120" x14ac:dyDescent="0.25">
      <c r="A47" s="1">
        <f t="shared" si="0"/>
        <v>35</v>
      </c>
      <c r="B47" s="1">
        <v>182</v>
      </c>
      <c r="C47" s="1" t="s">
        <v>14</v>
      </c>
      <c r="D47" s="10" t="s">
        <v>464</v>
      </c>
      <c r="E47" s="2" t="s">
        <v>465</v>
      </c>
      <c r="F47" s="1" t="s">
        <v>16</v>
      </c>
      <c r="G47" s="7" t="s">
        <v>476</v>
      </c>
      <c r="H47" s="4" t="s">
        <v>477</v>
      </c>
      <c r="I47" s="4" t="s">
        <v>447</v>
      </c>
    </row>
    <row r="48" spans="1:9" ht="90" x14ac:dyDescent="0.25">
      <c r="A48" s="1">
        <f t="shared" si="0"/>
        <v>36</v>
      </c>
      <c r="B48" s="1">
        <v>182</v>
      </c>
      <c r="C48" s="1" t="s">
        <v>14</v>
      </c>
      <c r="D48" s="10" t="s">
        <v>466</v>
      </c>
      <c r="E48" s="2" t="s">
        <v>467</v>
      </c>
      <c r="F48" s="1" t="s">
        <v>16</v>
      </c>
      <c r="G48" s="7" t="s">
        <v>478</v>
      </c>
      <c r="H48" s="4" t="s">
        <v>479</v>
      </c>
      <c r="I48" s="4" t="s">
        <v>447</v>
      </c>
    </row>
    <row r="49" spans="1:9" ht="75" x14ac:dyDescent="0.25">
      <c r="A49" s="1">
        <f t="shared" si="0"/>
        <v>37</v>
      </c>
      <c r="B49" s="1">
        <v>182</v>
      </c>
      <c r="C49" s="1" t="s">
        <v>14</v>
      </c>
      <c r="D49" s="10" t="s">
        <v>468</v>
      </c>
      <c r="E49" s="2" t="s">
        <v>469</v>
      </c>
      <c r="F49" s="1" t="s">
        <v>16</v>
      </c>
      <c r="G49" s="7" t="s">
        <v>480</v>
      </c>
      <c r="H49" s="4" t="s">
        <v>481</v>
      </c>
      <c r="I49" s="4" t="s">
        <v>447</v>
      </c>
    </row>
    <row r="50" spans="1:9" ht="105" x14ac:dyDescent="0.25">
      <c r="A50" s="1">
        <f t="shared" si="0"/>
        <v>38</v>
      </c>
      <c r="B50" s="1">
        <v>182</v>
      </c>
      <c r="C50" s="1" t="s">
        <v>14</v>
      </c>
      <c r="D50" s="10" t="s">
        <v>470</v>
      </c>
      <c r="E50" s="2" t="s">
        <v>471</v>
      </c>
      <c r="F50" s="1" t="s">
        <v>16</v>
      </c>
      <c r="G50" s="7" t="s">
        <v>482</v>
      </c>
      <c r="H50" s="4" t="s">
        <v>483</v>
      </c>
      <c r="I50" s="4" t="s">
        <v>447</v>
      </c>
    </row>
    <row r="51" spans="1:9" ht="75" x14ac:dyDescent="0.25">
      <c r="A51" s="1">
        <f t="shared" si="0"/>
        <v>39</v>
      </c>
      <c r="B51" s="1">
        <v>182</v>
      </c>
      <c r="C51" s="1" t="s">
        <v>14</v>
      </c>
      <c r="D51" s="10" t="s">
        <v>472</v>
      </c>
      <c r="E51" s="2" t="s">
        <v>473</v>
      </c>
      <c r="F51" s="1" t="s">
        <v>16</v>
      </c>
      <c r="G51" s="7" t="s">
        <v>485</v>
      </c>
      <c r="H51" s="4" t="s">
        <v>484</v>
      </c>
      <c r="I51" s="4" t="s">
        <v>447</v>
      </c>
    </row>
    <row r="52" spans="1:9" ht="135" x14ac:dyDescent="0.25">
      <c r="A52" s="1">
        <f t="shared" si="0"/>
        <v>40</v>
      </c>
      <c r="B52" s="1">
        <v>182</v>
      </c>
      <c r="C52" s="1" t="s">
        <v>14</v>
      </c>
      <c r="D52" s="10" t="s">
        <v>208</v>
      </c>
      <c r="E52" s="2" t="s">
        <v>486</v>
      </c>
      <c r="F52" s="1" t="s">
        <v>16</v>
      </c>
      <c r="G52" s="5" t="s">
        <v>488</v>
      </c>
      <c r="H52" s="4" t="s">
        <v>489</v>
      </c>
      <c r="I52" s="4" t="s">
        <v>492</v>
      </c>
    </row>
    <row r="53" spans="1:9" ht="135" x14ac:dyDescent="0.25">
      <c r="A53" s="1">
        <f t="shared" si="0"/>
        <v>41</v>
      </c>
      <c r="B53" s="1">
        <v>182</v>
      </c>
      <c r="C53" s="1" t="s">
        <v>14</v>
      </c>
      <c r="D53" s="10" t="s">
        <v>209</v>
      </c>
      <c r="E53" s="2" t="s">
        <v>487</v>
      </c>
      <c r="F53" s="1" t="s">
        <v>16</v>
      </c>
      <c r="G53" s="5" t="s">
        <v>491</v>
      </c>
      <c r="H53" s="4" t="s">
        <v>490</v>
      </c>
      <c r="I53" s="4" t="s">
        <v>493</v>
      </c>
    </row>
    <row r="54" spans="1:9" ht="330" x14ac:dyDescent="0.25">
      <c r="A54" s="1">
        <f t="shared" si="0"/>
        <v>42</v>
      </c>
      <c r="B54" s="1">
        <v>182</v>
      </c>
      <c r="C54" s="1" t="s">
        <v>14</v>
      </c>
      <c r="D54" s="9" t="s">
        <v>30</v>
      </c>
      <c r="E54" s="2" t="s">
        <v>191</v>
      </c>
      <c r="F54" s="1" t="s">
        <v>16</v>
      </c>
      <c r="G54" s="3" t="s">
        <v>195</v>
      </c>
      <c r="H54" s="4" t="s">
        <v>31</v>
      </c>
      <c r="I54" s="4" t="s">
        <v>302</v>
      </c>
    </row>
    <row r="55" spans="1:9" ht="360" x14ac:dyDescent="0.25">
      <c r="A55" s="1">
        <f t="shared" si="0"/>
        <v>43</v>
      </c>
      <c r="B55" s="1">
        <v>182</v>
      </c>
      <c r="C55" s="1" t="s">
        <v>14</v>
      </c>
      <c r="D55" s="9" t="s">
        <v>32</v>
      </c>
      <c r="E55" s="2" t="s">
        <v>33</v>
      </c>
      <c r="F55" s="1" t="s">
        <v>16</v>
      </c>
      <c r="G55" s="3" t="s">
        <v>303</v>
      </c>
      <c r="H55" s="4" t="s">
        <v>34</v>
      </c>
      <c r="I55" s="4" t="s">
        <v>35</v>
      </c>
    </row>
    <row r="56" spans="1:9" ht="300" x14ac:dyDescent="0.25">
      <c r="A56" s="1">
        <f t="shared" si="0"/>
        <v>44</v>
      </c>
      <c r="B56" s="1">
        <v>182</v>
      </c>
      <c r="C56" s="1" t="s">
        <v>14</v>
      </c>
      <c r="D56" s="9" t="s">
        <v>36</v>
      </c>
      <c r="E56" s="2" t="s">
        <v>37</v>
      </c>
      <c r="F56" s="1" t="s">
        <v>16</v>
      </c>
      <c r="G56" s="3" t="s">
        <v>304</v>
      </c>
      <c r="H56" s="4" t="s">
        <v>38</v>
      </c>
      <c r="I56" s="4" t="s">
        <v>39</v>
      </c>
    </row>
    <row r="57" spans="1:9" ht="375" x14ac:dyDescent="0.25">
      <c r="A57" s="1">
        <f t="shared" si="0"/>
        <v>45</v>
      </c>
      <c r="B57" s="1">
        <v>182</v>
      </c>
      <c r="C57" s="1" t="s">
        <v>14</v>
      </c>
      <c r="D57" s="9" t="s">
        <v>40</v>
      </c>
      <c r="E57" s="2" t="s">
        <v>41</v>
      </c>
      <c r="F57" s="1" t="s">
        <v>16</v>
      </c>
      <c r="G57" s="3" t="s">
        <v>305</v>
      </c>
      <c r="H57" s="4" t="s">
        <v>42</v>
      </c>
      <c r="I57" s="4" t="s">
        <v>43</v>
      </c>
    </row>
    <row r="58" spans="1:9" ht="315" x14ac:dyDescent="0.25">
      <c r="A58" s="1">
        <f t="shared" si="0"/>
        <v>46</v>
      </c>
      <c r="B58" s="1">
        <v>182</v>
      </c>
      <c r="C58" s="1" t="s">
        <v>14</v>
      </c>
      <c r="D58" s="10" t="s">
        <v>44</v>
      </c>
      <c r="E58" s="2" t="s">
        <v>178</v>
      </c>
      <c r="F58" s="1" t="s">
        <v>16</v>
      </c>
      <c r="G58" s="11" t="s">
        <v>500</v>
      </c>
      <c r="H58" s="4" t="s">
        <v>180</v>
      </c>
      <c r="I58" s="4" t="s">
        <v>181</v>
      </c>
    </row>
    <row r="59" spans="1:9" ht="315" x14ac:dyDescent="0.25">
      <c r="A59" s="1">
        <f t="shared" si="0"/>
        <v>47</v>
      </c>
      <c r="B59" s="1">
        <v>182</v>
      </c>
      <c r="C59" s="1" t="s">
        <v>14</v>
      </c>
      <c r="D59" s="10" t="s">
        <v>45</v>
      </c>
      <c r="E59" s="2" t="s">
        <v>179</v>
      </c>
      <c r="F59" s="1" t="s">
        <v>16</v>
      </c>
      <c r="G59" s="11" t="s">
        <v>501</v>
      </c>
      <c r="H59" s="4" t="s">
        <v>183</v>
      </c>
      <c r="I59" s="4" t="s">
        <v>182</v>
      </c>
    </row>
    <row r="60" spans="1:9" ht="300" x14ac:dyDescent="0.25">
      <c r="A60" s="1">
        <f t="shared" si="0"/>
        <v>48</v>
      </c>
      <c r="B60" s="1">
        <v>182</v>
      </c>
      <c r="C60" s="1" t="s">
        <v>14</v>
      </c>
      <c r="D60" s="9" t="s">
        <v>46</v>
      </c>
      <c r="E60" s="2" t="s">
        <v>47</v>
      </c>
      <c r="F60" s="1" t="s">
        <v>16</v>
      </c>
      <c r="G60" s="3" t="s">
        <v>306</v>
      </c>
      <c r="H60" s="4" t="s">
        <v>48</v>
      </c>
      <c r="I60" s="4" t="s">
        <v>49</v>
      </c>
    </row>
    <row r="61" spans="1:9" ht="375" x14ac:dyDescent="0.25">
      <c r="A61" s="1">
        <f t="shared" si="0"/>
        <v>49</v>
      </c>
      <c r="B61" s="1">
        <v>182</v>
      </c>
      <c r="C61" s="1" t="s">
        <v>14</v>
      </c>
      <c r="D61" s="9" t="s">
        <v>50</v>
      </c>
      <c r="E61" s="2" t="s">
        <v>51</v>
      </c>
      <c r="F61" s="1" t="s">
        <v>16</v>
      </c>
      <c r="G61" s="3" t="s">
        <v>307</v>
      </c>
      <c r="H61" s="4" t="s">
        <v>52</v>
      </c>
      <c r="I61" s="4" t="s">
        <v>53</v>
      </c>
    </row>
    <row r="62" spans="1:9" ht="300" x14ac:dyDescent="0.25">
      <c r="A62" s="1">
        <f t="shared" si="0"/>
        <v>50</v>
      </c>
      <c r="B62" s="1">
        <v>182</v>
      </c>
      <c r="C62" s="1" t="s">
        <v>14</v>
      </c>
      <c r="D62" s="9" t="s">
        <v>54</v>
      </c>
      <c r="E62" s="2" t="s">
        <v>55</v>
      </c>
      <c r="F62" s="1" t="s">
        <v>16</v>
      </c>
      <c r="G62" s="3" t="s">
        <v>308</v>
      </c>
      <c r="H62" s="4" t="s">
        <v>56</v>
      </c>
      <c r="I62" s="4" t="s">
        <v>57</v>
      </c>
    </row>
    <row r="63" spans="1:9" ht="330" x14ac:dyDescent="0.25">
      <c r="A63" s="1">
        <f t="shared" si="0"/>
        <v>51</v>
      </c>
      <c r="B63" s="1">
        <v>182</v>
      </c>
      <c r="C63" s="1" t="s">
        <v>14</v>
      </c>
      <c r="D63" s="9" t="s">
        <v>58</v>
      </c>
      <c r="E63" s="2" t="s">
        <v>59</v>
      </c>
      <c r="F63" s="1" t="s">
        <v>16</v>
      </c>
      <c r="G63" s="3" t="s">
        <v>309</v>
      </c>
      <c r="H63" s="4" t="s">
        <v>60</v>
      </c>
      <c r="I63" s="4" t="s">
        <v>61</v>
      </c>
    </row>
    <row r="64" spans="1:9" ht="405" x14ac:dyDescent="0.25">
      <c r="A64" s="1">
        <f t="shared" si="0"/>
        <v>52</v>
      </c>
      <c r="B64" s="1">
        <v>182</v>
      </c>
      <c r="C64" s="1" t="s">
        <v>14</v>
      </c>
      <c r="D64" s="10" t="s">
        <v>62</v>
      </c>
      <c r="E64" s="2" t="s">
        <v>184</v>
      </c>
      <c r="F64" s="1" t="s">
        <v>16</v>
      </c>
      <c r="G64" s="11" t="s">
        <v>502</v>
      </c>
      <c r="H64" s="4" t="s">
        <v>185</v>
      </c>
      <c r="I64" s="4" t="s">
        <v>251</v>
      </c>
    </row>
    <row r="65" spans="1:9" ht="300" x14ac:dyDescent="0.25">
      <c r="A65" s="1">
        <f t="shared" si="0"/>
        <v>53</v>
      </c>
      <c r="B65" s="1">
        <v>182</v>
      </c>
      <c r="C65" s="1" t="s">
        <v>14</v>
      </c>
      <c r="D65" s="10" t="s">
        <v>63</v>
      </c>
      <c r="E65" s="2" t="s">
        <v>186</v>
      </c>
      <c r="F65" s="1" t="s">
        <v>16</v>
      </c>
      <c r="G65" s="11" t="s">
        <v>503</v>
      </c>
      <c r="H65" s="4" t="s">
        <v>187</v>
      </c>
      <c r="I65" s="4" t="s">
        <v>251</v>
      </c>
    </row>
    <row r="66" spans="1:9" ht="300" x14ac:dyDescent="0.25">
      <c r="A66" s="1">
        <f t="shared" si="0"/>
        <v>54</v>
      </c>
      <c r="B66" s="1">
        <v>182</v>
      </c>
      <c r="C66" s="1" t="s">
        <v>14</v>
      </c>
      <c r="D66" s="10" t="s">
        <v>64</v>
      </c>
      <c r="E66" s="2" t="s">
        <v>188</v>
      </c>
      <c r="F66" s="1" t="s">
        <v>16</v>
      </c>
      <c r="G66" s="11" t="s">
        <v>504</v>
      </c>
      <c r="H66" s="4" t="s">
        <v>189</v>
      </c>
      <c r="I66" s="4" t="s">
        <v>65</v>
      </c>
    </row>
    <row r="67" spans="1:9" ht="409.5" x14ac:dyDescent="0.25">
      <c r="A67" s="1">
        <f t="shared" si="0"/>
        <v>55</v>
      </c>
      <c r="B67" s="1">
        <v>182</v>
      </c>
      <c r="C67" s="1" t="s">
        <v>14</v>
      </c>
      <c r="D67" s="9" t="s">
        <v>66</v>
      </c>
      <c r="E67" s="2" t="s">
        <v>192</v>
      </c>
      <c r="F67" s="1" t="s">
        <v>16</v>
      </c>
      <c r="G67" s="3" t="s">
        <v>193</v>
      </c>
      <c r="H67" s="4" t="s">
        <v>194</v>
      </c>
      <c r="I67" s="4" t="s">
        <v>310</v>
      </c>
    </row>
    <row r="68" spans="1:9" ht="409.5" x14ac:dyDescent="0.25">
      <c r="A68" s="1">
        <f t="shared" si="0"/>
        <v>56</v>
      </c>
      <c r="B68" s="1">
        <v>182</v>
      </c>
      <c r="C68" s="1" t="s">
        <v>14</v>
      </c>
      <c r="D68" s="9" t="s">
        <v>67</v>
      </c>
      <c r="E68" s="2" t="s">
        <v>265</v>
      </c>
      <c r="F68" s="1" t="s">
        <v>16</v>
      </c>
      <c r="G68" s="3" t="s">
        <v>196</v>
      </c>
      <c r="H68" s="4" t="s">
        <v>197</v>
      </c>
      <c r="I68" s="4" t="s">
        <v>250</v>
      </c>
    </row>
    <row r="69" spans="1:9" ht="300" x14ac:dyDescent="0.25">
      <c r="A69" s="1">
        <f t="shared" si="0"/>
        <v>57</v>
      </c>
      <c r="B69" s="1">
        <v>182</v>
      </c>
      <c r="C69" s="1" t="s">
        <v>14</v>
      </c>
      <c r="D69" s="9" t="s">
        <v>68</v>
      </c>
      <c r="E69" s="2" t="s">
        <v>69</v>
      </c>
      <c r="F69" s="1" t="s">
        <v>16</v>
      </c>
      <c r="G69" s="3" t="s">
        <v>311</v>
      </c>
      <c r="H69" s="4" t="s">
        <v>70</v>
      </c>
      <c r="I69" s="4" t="s">
        <v>312</v>
      </c>
    </row>
    <row r="70" spans="1:9" ht="409.5" x14ac:dyDescent="0.25">
      <c r="A70" s="1">
        <f t="shared" si="0"/>
        <v>58</v>
      </c>
      <c r="B70" s="1">
        <v>182</v>
      </c>
      <c r="C70" s="1" t="s">
        <v>14</v>
      </c>
      <c r="D70" s="9" t="s">
        <v>71</v>
      </c>
      <c r="E70" s="2" t="s">
        <v>198</v>
      </c>
      <c r="F70" s="1" t="s">
        <v>16</v>
      </c>
      <c r="G70" s="3" t="s">
        <v>199</v>
      </c>
      <c r="H70" s="4" t="s">
        <v>200</v>
      </c>
      <c r="I70" s="4" t="s">
        <v>328</v>
      </c>
    </row>
    <row r="71" spans="1:9" ht="330" x14ac:dyDescent="0.25">
      <c r="A71" s="1">
        <f t="shared" si="0"/>
        <v>59</v>
      </c>
      <c r="B71" s="1">
        <v>182</v>
      </c>
      <c r="C71" s="1" t="s">
        <v>14</v>
      </c>
      <c r="D71" s="9" t="s">
        <v>210</v>
      </c>
      <c r="E71" s="2" t="s">
        <v>211</v>
      </c>
      <c r="F71" s="1" t="s">
        <v>16</v>
      </c>
      <c r="G71" s="3" t="s">
        <v>212</v>
      </c>
      <c r="H71" s="4" t="s">
        <v>213</v>
      </c>
      <c r="I71" s="4" t="s">
        <v>313</v>
      </c>
    </row>
    <row r="72" spans="1:9" ht="315" x14ac:dyDescent="0.25">
      <c r="A72" s="1">
        <f t="shared" si="0"/>
        <v>60</v>
      </c>
      <c r="B72" s="1">
        <v>182</v>
      </c>
      <c r="C72" s="1" t="s">
        <v>14</v>
      </c>
      <c r="D72" s="9" t="s">
        <v>214</v>
      </c>
      <c r="E72" s="2" t="s">
        <v>215</v>
      </c>
      <c r="F72" s="1" t="s">
        <v>16</v>
      </c>
      <c r="G72" s="3" t="s">
        <v>216</v>
      </c>
      <c r="H72" s="4" t="s">
        <v>217</v>
      </c>
      <c r="I72" s="4" t="s">
        <v>314</v>
      </c>
    </row>
    <row r="73" spans="1:9" ht="409.5" x14ac:dyDescent="0.25">
      <c r="A73" s="1">
        <f t="shared" si="0"/>
        <v>61</v>
      </c>
      <c r="B73" s="1">
        <v>182</v>
      </c>
      <c r="C73" s="1" t="s">
        <v>14</v>
      </c>
      <c r="D73" s="9" t="s">
        <v>72</v>
      </c>
      <c r="E73" s="2" t="s">
        <v>315</v>
      </c>
      <c r="F73" s="1" t="s">
        <v>16</v>
      </c>
      <c r="G73" s="3" t="s">
        <v>316</v>
      </c>
      <c r="H73" s="4" t="s">
        <v>73</v>
      </c>
      <c r="I73" s="4" t="s">
        <v>317</v>
      </c>
    </row>
    <row r="74" spans="1:9" ht="405" x14ac:dyDescent="0.25">
      <c r="A74" s="1">
        <f t="shared" si="0"/>
        <v>62</v>
      </c>
      <c r="B74" s="1">
        <v>182</v>
      </c>
      <c r="C74" s="1" t="s">
        <v>14</v>
      </c>
      <c r="D74" s="9" t="s">
        <v>74</v>
      </c>
      <c r="E74" s="2" t="s">
        <v>318</v>
      </c>
      <c r="F74" s="1" t="s">
        <v>16</v>
      </c>
      <c r="G74" s="3" t="s">
        <v>319</v>
      </c>
      <c r="H74" s="4" t="s">
        <v>75</v>
      </c>
      <c r="I74" s="4" t="s">
        <v>320</v>
      </c>
    </row>
    <row r="75" spans="1:9" ht="409.5" x14ac:dyDescent="0.25">
      <c r="A75" s="1">
        <f t="shared" si="0"/>
        <v>63</v>
      </c>
      <c r="B75" s="1">
        <v>182</v>
      </c>
      <c r="C75" s="1" t="s">
        <v>14</v>
      </c>
      <c r="D75" s="9" t="s">
        <v>321</v>
      </c>
      <c r="E75" s="2" t="s">
        <v>322</v>
      </c>
      <c r="F75" s="1" t="s">
        <v>16</v>
      </c>
      <c r="G75" s="3" t="s">
        <v>505</v>
      </c>
      <c r="H75" s="4" t="s">
        <v>323</v>
      </c>
      <c r="I75" s="4" t="s">
        <v>506</v>
      </c>
    </row>
    <row r="76" spans="1:9" ht="409.5" x14ac:dyDescent="0.25">
      <c r="A76" s="1">
        <f t="shared" si="0"/>
        <v>64</v>
      </c>
      <c r="B76" s="1">
        <v>182</v>
      </c>
      <c r="C76" s="1" t="s">
        <v>14</v>
      </c>
      <c r="D76" s="9" t="s">
        <v>324</v>
      </c>
      <c r="E76" s="7" t="s">
        <v>325</v>
      </c>
      <c r="F76" s="1" t="s">
        <v>16</v>
      </c>
      <c r="G76" s="7" t="s">
        <v>507</v>
      </c>
      <c r="H76" s="7" t="s">
        <v>326</v>
      </c>
      <c r="I76" s="7" t="s">
        <v>327</v>
      </c>
    </row>
    <row r="77" spans="1:9" ht="315" x14ac:dyDescent="0.25">
      <c r="A77" s="1">
        <f t="shared" si="0"/>
        <v>65</v>
      </c>
      <c r="B77" s="1">
        <v>182</v>
      </c>
      <c r="C77" s="1" t="s">
        <v>14</v>
      </c>
      <c r="D77" s="10" t="s">
        <v>267</v>
      </c>
      <c r="E77" s="2" t="s">
        <v>266</v>
      </c>
      <c r="F77" s="1" t="s">
        <v>16</v>
      </c>
      <c r="G77" s="11" t="s">
        <v>511</v>
      </c>
      <c r="H77" s="4" t="s">
        <v>76</v>
      </c>
      <c r="I77" s="4" t="s">
        <v>252</v>
      </c>
    </row>
    <row r="78" spans="1:9" ht="75" x14ac:dyDescent="0.25">
      <c r="A78" s="1">
        <f t="shared" si="0"/>
        <v>66</v>
      </c>
      <c r="B78" s="1">
        <v>182</v>
      </c>
      <c r="C78" s="1" t="s">
        <v>14</v>
      </c>
      <c r="D78" s="9" t="s">
        <v>329</v>
      </c>
      <c r="E78" s="2" t="s">
        <v>269</v>
      </c>
      <c r="F78" s="1" t="s">
        <v>163</v>
      </c>
      <c r="G78" s="3" t="s">
        <v>273</v>
      </c>
      <c r="H78" s="4" t="s">
        <v>274</v>
      </c>
      <c r="I78" s="4" t="s">
        <v>330</v>
      </c>
    </row>
    <row r="79" spans="1:9" ht="75" x14ac:dyDescent="0.25">
      <c r="A79" s="1">
        <f t="shared" ref="A79:A125" si="1">A78+1</f>
        <v>67</v>
      </c>
      <c r="B79" s="1">
        <v>182</v>
      </c>
      <c r="C79" s="1" t="s">
        <v>14</v>
      </c>
      <c r="D79" s="9" t="s">
        <v>331</v>
      </c>
      <c r="E79" s="2" t="s">
        <v>270</v>
      </c>
      <c r="F79" s="1" t="s">
        <v>163</v>
      </c>
      <c r="G79" s="3" t="s">
        <v>273</v>
      </c>
      <c r="H79" s="4" t="s">
        <v>274</v>
      </c>
      <c r="I79" s="4" t="s">
        <v>330</v>
      </c>
    </row>
    <row r="80" spans="1:9" ht="75" x14ac:dyDescent="0.25">
      <c r="A80" s="1">
        <f t="shared" si="1"/>
        <v>68</v>
      </c>
      <c r="B80" s="1">
        <v>182</v>
      </c>
      <c r="C80" s="1" t="s">
        <v>14</v>
      </c>
      <c r="D80" s="9" t="s">
        <v>332</v>
      </c>
      <c r="E80" s="2" t="s">
        <v>271</v>
      </c>
      <c r="F80" s="1" t="s">
        <v>163</v>
      </c>
      <c r="G80" s="3" t="s">
        <v>273</v>
      </c>
      <c r="H80" s="4" t="s">
        <v>274</v>
      </c>
      <c r="I80" s="4" t="s">
        <v>330</v>
      </c>
    </row>
    <row r="81" spans="1:9" ht="300" x14ac:dyDescent="0.25">
      <c r="A81" s="1">
        <f t="shared" si="1"/>
        <v>69</v>
      </c>
      <c r="B81" s="1">
        <v>182</v>
      </c>
      <c r="C81" s="1" t="s">
        <v>14</v>
      </c>
      <c r="D81" s="10" t="s">
        <v>268</v>
      </c>
      <c r="E81" s="2" t="s">
        <v>77</v>
      </c>
      <c r="F81" s="1" t="s">
        <v>16</v>
      </c>
      <c r="G81" s="11" t="s">
        <v>512</v>
      </c>
      <c r="H81" s="4" t="s">
        <v>78</v>
      </c>
      <c r="I81" s="4" t="s">
        <v>253</v>
      </c>
    </row>
    <row r="82" spans="1:9" ht="75" x14ac:dyDescent="0.25">
      <c r="A82" s="1">
        <f t="shared" si="1"/>
        <v>70</v>
      </c>
      <c r="B82" s="1">
        <v>182</v>
      </c>
      <c r="C82" s="1" t="s">
        <v>14</v>
      </c>
      <c r="D82" s="9" t="s">
        <v>333</v>
      </c>
      <c r="E82" s="2" t="s">
        <v>272</v>
      </c>
      <c r="F82" s="1" t="s">
        <v>163</v>
      </c>
      <c r="G82" s="3" t="s">
        <v>273</v>
      </c>
      <c r="H82" s="4" t="s">
        <v>274</v>
      </c>
      <c r="I82" s="13" t="s">
        <v>330</v>
      </c>
    </row>
    <row r="83" spans="1:9" ht="390" x14ac:dyDescent="0.25">
      <c r="A83" s="1">
        <f t="shared" si="1"/>
        <v>71</v>
      </c>
      <c r="B83" s="1">
        <v>182</v>
      </c>
      <c r="C83" s="1" t="s">
        <v>14</v>
      </c>
      <c r="D83" s="10" t="s">
        <v>79</v>
      </c>
      <c r="E83" s="2" t="s">
        <v>80</v>
      </c>
      <c r="F83" s="1" t="s">
        <v>16</v>
      </c>
      <c r="G83" s="11" t="s">
        <v>513</v>
      </c>
      <c r="H83" s="4" t="s">
        <v>81</v>
      </c>
      <c r="I83" s="4" t="s">
        <v>82</v>
      </c>
    </row>
    <row r="84" spans="1:9" ht="331.5" x14ac:dyDescent="0.25">
      <c r="A84" s="1">
        <f t="shared" si="1"/>
        <v>72</v>
      </c>
      <c r="B84" s="1">
        <v>182</v>
      </c>
      <c r="C84" s="1" t="s">
        <v>14</v>
      </c>
      <c r="D84" s="9" t="s">
        <v>83</v>
      </c>
      <c r="E84" s="2" t="s">
        <v>334</v>
      </c>
      <c r="F84" s="1" t="s">
        <v>16</v>
      </c>
      <c r="G84" s="3" t="s">
        <v>514</v>
      </c>
      <c r="H84" s="4" t="s">
        <v>84</v>
      </c>
      <c r="I84" s="4" t="s">
        <v>515</v>
      </c>
    </row>
    <row r="85" spans="1:9" ht="300" x14ac:dyDescent="0.25">
      <c r="A85" s="1">
        <f t="shared" si="1"/>
        <v>73</v>
      </c>
      <c r="B85" s="1">
        <v>182</v>
      </c>
      <c r="C85" s="1" t="s">
        <v>14</v>
      </c>
      <c r="D85" s="10" t="s">
        <v>190</v>
      </c>
      <c r="E85" s="2" t="s">
        <v>85</v>
      </c>
      <c r="F85" s="1" t="s">
        <v>16</v>
      </c>
      <c r="G85" s="11" t="s">
        <v>516</v>
      </c>
      <c r="H85" s="4" t="s">
        <v>517</v>
      </c>
      <c r="I85" s="4" t="s">
        <v>518</v>
      </c>
    </row>
    <row r="86" spans="1:9" ht="360" x14ac:dyDescent="0.25">
      <c r="A86" s="1">
        <f t="shared" si="1"/>
        <v>74</v>
      </c>
      <c r="B86" s="1">
        <v>182</v>
      </c>
      <c r="C86" s="1" t="s">
        <v>14</v>
      </c>
      <c r="D86" s="10" t="s">
        <v>201</v>
      </c>
      <c r="E86" s="2" t="s">
        <v>202</v>
      </c>
      <c r="F86" s="1" t="s">
        <v>16</v>
      </c>
      <c r="G86" s="3" t="s">
        <v>508</v>
      </c>
      <c r="H86" s="4" t="s">
        <v>509</v>
      </c>
      <c r="I86" s="4" t="s">
        <v>510</v>
      </c>
    </row>
    <row r="87" spans="1:9" ht="409.5" x14ac:dyDescent="0.25">
      <c r="A87" s="1">
        <f t="shared" si="1"/>
        <v>75</v>
      </c>
      <c r="B87" s="1">
        <v>182</v>
      </c>
      <c r="C87" s="1" t="s">
        <v>14</v>
      </c>
      <c r="D87" s="10" t="s">
        <v>86</v>
      </c>
      <c r="E87" s="2" t="s">
        <v>87</v>
      </c>
      <c r="F87" s="1" t="s">
        <v>16</v>
      </c>
      <c r="G87" s="7" t="s">
        <v>254</v>
      </c>
      <c r="H87" s="4" t="s">
        <v>255</v>
      </c>
      <c r="I87" s="4" t="s">
        <v>256</v>
      </c>
    </row>
    <row r="88" spans="1:9" ht="409.5" x14ac:dyDescent="0.25">
      <c r="A88" s="1">
        <f t="shared" si="1"/>
        <v>76</v>
      </c>
      <c r="B88" s="1">
        <v>182</v>
      </c>
      <c r="C88" s="1" t="s">
        <v>14</v>
      </c>
      <c r="D88" s="10" t="s">
        <v>88</v>
      </c>
      <c r="E88" s="2" t="s">
        <v>89</v>
      </c>
      <c r="F88" s="1" t="s">
        <v>16</v>
      </c>
      <c r="G88" s="7" t="s">
        <v>519</v>
      </c>
      <c r="H88" s="4" t="s">
        <v>90</v>
      </c>
      <c r="I88" s="4" t="s">
        <v>520</v>
      </c>
    </row>
    <row r="89" spans="1:9" ht="405" x14ac:dyDescent="0.25">
      <c r="A89" s="1">
        <f t="shared" si="1"/>
        <v>77</v>
      </c>
      <c r="B89" s="1">
        <v>182</v>
      </c>
      <c r="C89" s="1" t="s">
        <v>14</v>
      </c>
      <c r="D89" s="10" t="s">
        <v>91</v>
      </c>
      <c r="E89" s="2" t="s">
        <v>92</v>
      </c>
      <c r="F89" s="1" t="s">
        <v>16</v>
      </c>
      <c r="G89" s="7" t="s">
        <v>93</v>
      </c>
      <c r="H89" s="4" t="s">
        <v>94</v>
      </c>
      <c r="I89" s="4" t="s">
        <v>95</v>
      </c>
    </row>
    <row r="90" spans="1:9" ht="409.5" x14ac:dyDescent="0.25">
      <c r="A90" s="1">
        <f t="shared" si="1"/>
        <v>78</v>
      </c>
      <c r="B90" s="1">
        <v>182</v>
      </c>
      <c r="C90" s="1" t="s">
        <v>14</v>
      </c>
      <c r="D90" s="10" t="s">
        <v>96</v>
      </c>
      <c r="E90" s="2" t="s">
        <v>97</v>
      </c>
      <c r="F90" s="1" t="s">
        <v>16</v>
      </c>
      <c r="G90" s="7" t="s">
        <v>257</v>
      </c>
      <c r="H90" s="4" t="s">
        <v>98</v>
      </c>
      <c r="I90" s="4" t="s">
        <v>258</v>
      </c>
    </row>
    <row r="91" spans="1:9" ht="345" x14ac:dyDescent="0.25">
      <c r="A91" s="1">
        <f t="shared" si="1"/>
        <v>79</v>
      </c>
      <c r="B91" s="1">
        <v>182</v>
      </c>
      <c r="C91" s="1" t="s">
        <v>14</v>
      </c>
      <c r="D91" s="10" t="s">
        <v>99</v>
      </c>
      <c r="E91" s="2" t="s">
        <v>100</v>
      </c>
      <c r="F91" s="1" t="s">
        <v>16</v>
      </c>
      <c r="G91" s="11" t="s">
        <v>521</v>
      </c>
      <c r="H91" s="4" t="s">
        <v>101</v>
      </c>
      <c r="I91" s="4" t="s">
        <v>102</v>
      </c>
    </row>
    <row r="92" spans="1:9" ht="360" x14ac:dyDescent="0.25">
      <c r="A92" s="1">
        <f t="shared" si="1"/>
        <v>80</v>
      </c>
      <c r="B92" s="1">
        <v>182</v>
      </c>
      <c r="C92" s="1" t="s">
        <v>14</v>
      </c>
      <c r="D92" s="10" t="s">
        <v>103</v>
      </c>
      <c r="E92" s="2" t="s">
        <v>104</v>
      </c>
      <c r="F92" s="1" t="s">
        <v>16</v>
      </c>
      <c r="G92" s="11" t="s">
        <v>105</v>
      </c>
      <c r="H92" s="4" t="s">
        <v>106</v>
      </c>
      <c r="I92" s="4" t="s">
        <v>107</v>
      </c>
    </row>
    <row r="93" spans="1:9" ht="409.5" x14ac:dyDescent="0.25">
      <c r="A93" s="1">
        <f t="shared" si="1"/>
        <v>81</v>
      </c>
      <c r="B93" s="1">
        <v>182</v>
      </c>
      <c r="C93" s="1" t="s">
        <v>14</v>
      </c>
      <c r="D93" s="10" t="s">
        <v>108</v>
      </c>
      <c r="E93" s="2" t="s">
        <v>109</v>
      </c>
      <c r="F93" s="1" t="s">
        <v>16</v>
      </c>
      <c r="G93" s="7" t="s">
        <v>259</v>
      </c>
      <c r="H93" s="4" t="s">
        <v>110</v>
      </c>
      <c r="I93" s="4" t="s">
        <v>260</v>
      </c>
    </row>
    <row r="94" spans="1:9" ht="409.5" x14ac:dyDescent="0.25">
      <c r="A94" s="1">
        <f t="shared" si="1"/>
        <v>82</v>
      </c>
      <c r="B94" s="1">
        <v>182</v>
      </c>
      <c r="C94" s="1" t="s">
        <v>14</v>
      </c>
      <c r="D94" s="10" t="s">
        <v>111</v>
      </c>
      <c r="E94" s="2" t="s">
        <v>112</v>
      </c>
      <c r="F94" s="1" t="s">
        <v>16</v>
      </c>
      <c r="G94" s="7" t="s">
        <v>113</v>
      </c>
      <c r="H94" s="4" t="s">
        <v>114</v>
      </c>
      <c r="I94" s="4" t="s">
        <v>115</v>
      </c>
    </row>
    <row r="95" spans="1:9" ht="409.5" x14ac:dyDescent="0.25">
      <c r="A95" s="1">
        <f t="shared" si="1"/>
        <v>83</v>
      </c>
      <c r="B95" s="1">
        <v>182</v>
      </c>
      <c r="C95" s="1" t="s">
        <v>14</v>
      </c>
      <c r="D95" s="9" t="s">
        <v>116</v>
      </c>
      <c r="E95" s="2" t="s">
        <v>117</v>
      </c>
      <c r="F95" s="1" t="s">
        <v>16</v>
      </c>
      <c r="G95" s="3" t="s">
        <v>522</v>
      </c>
      <c r="H95" s="4" t="s">
        <v>335</v>
      </c>
      <c r="I95" s="4" t="s">
        <v>336</v>
      </c>
    </row>
    <row r="96" spans="1:9" ht="405" x14ac:dyDescent="0.25">
      <c r="A96" s="1">
        <f t="shared" si="1"/>
        <v>84</v>
      </c>
      <c r="B96" s="1">
        <v>182</v>
      </c>
      <c r="C96" s="1" t="s">
        <v>14</v>
      </c>
      <c r="D96" s="9" t="s">
        <v>118</v>
      </c>
      <c r="E96" s="2" t="s">
        <v>119</v>
      </c>
      <c r="F96" s="1" t="s">
        <v>16</v>
      </c>
      <c r="G96" s="3" t="s">
        <v>523</v>
      </c>
      <c r="H96" s="4" t="s">
        <v>120</v>
      </c>
      <c r="I96" s="4" t="s">
        <v>337</v>
      </c>
    </row>
    <row r="97" spans="1:9" ht="409.5" x14ac:dyDescent="0.25">
      <c r="A97" s="1">
        <f t="shared" si="1"/>
        <v>85</v>
      </c>
      <c r="B97" s="1">
        <v>182</v>
      </c>
      <c r="C97" s="1" t="s">
        <v>14</v>
      </c>
      <c r="D97" s="9" t="s">
        <v>121</v>
      </c>
      <c r="E97" s="2" t="s">
        <v>122</v>
      </c>
      <c r="F97" s="1" t="s">
        <v>16</v>
      </c>
      <c r="G97" s="3" t="s">
        <v>524</v>
      </c>
      <c r="H97" s="4" t="s">
        <v>123</v>
      </c>
      <c r="I97" s="4" t="s">
        <v>525</v>
      </c>
    </row>
    <row r="98" spans="1:9" ht="409.5" x14ac:dyDescent="0.25">
      <c r="A98" s="1">
        <f t="shared" si="1"/>
        <v>86</v>
      </c>
      <c r="B98" s="1">
        <v>182</v>
      </c>
      <c r="C98" s="1" t="s">
        <v>14</v>
      </c>
      <c r="D98" s="9" t="s">
        <v>124</v>
      </c>
      <c r="E98" s="2" t="s">
        <v>125</v>
      </c>
      <c r="F98" s="1" t="s">
        <v>16</v>
      </c>
      <c r="G98" s="3" t="s">
        <v>526</v>
      </c>
      <c r="H98" s="4" t="s">
        <v>126</v>
      </c>
      <c r="I98" s="4" t="s">
        <v>338</v>
      </c>
    </row>
    <row r="99" spans="1:9" ht="409.5" x14ac:dyDescent="0.25">
      <c r="A99" s="1">
        <f t="shared" si="1"/>
        <v>87</v>
      </c>
      <c r="B99" s="1">
        <v>182</v>
      </c>
      <c r="C99" s="1" t="s">
        <v>14</v>
      </c>
      <c r="D99" s="9" t="s">
        <v>127</v>
      </c>
      <c r="E99" s="2" t="s">
        <v>128</v>
      </c>
      <c r="F99" s="1" t="s">
        <v>16</v>
      </c>
      <c r="G99" s="3" t="s">
        <v>527</v>
      </c>
      <c r="H99" s="4" t="s">
        <v>129</v>
      </c>
      <c r="I99" s="4" t="s">
        <v>203</v>
      </c>
    </row>
    <row r="100" spans="1:9" ht="409.5" x14ac:dyDescent="0.25">
      <c r="A100" s="1">
        <f t="shared" si="1"/>
        <v>88</v>
      </c>
      <c r="B100" s="1">
        <v>182</v>
      </c>
      <c r="C100" s="1" t="s">
        <v>14</v>
      </c>
      <c r="D100" s="9" t="s">
        <v>130</v>
      </c>
      <c r="E100" s="2" t="s">
        <v>131</v>
      </c>
      <c r="F100" s="1" t="s">
        <v>16</v>
      </c>
      <c r="G100" s="3" t="s">
        <v>528</v>
      </c>
      <c r="H100" s="4" t="s">
        <v>339</v>
      </c>
      <c r="I100" s="4" t="s">
        <v>340</v>
      </c>
    </row>
    <row r="101" spans="1:9" ht="409.5" x14ac:dyDescent="0.25">
      <c r="A101" s="1">
        <f t="shared" si="1"/>
        <v>89</v>
      </c>
      <c r="B101" s="1">
        <v>182</v>
      </c>
      <c r="C101" s="1" t="s">
        <v>14</v>
      </c>
      <c r="D101" s="9" t="s">
        <v>132</v>
      </c>
      <c r="E101" s="2" t="s">
        <v>133</v>
      </c>
      <c r="F101" s="1" t="s">
        <v>16</v>
      </c>
      <c r="G101" s="3" t="s">
        <v>529</v>
      </c>
      <c r="H101" s="4" t="s">
        <v>134</v>
      </c>
      <c r="I101" s="4" t="s">
        <v>341</v>
      </c>
    </row>
    <row r="102" spans="1:9" ht="409.5" x14ac:dyDescent="0.25">
      <c r="A102" s="1">
        <f t="shared" si="1"/>
        <v>90</v>
      </c>
      <c r="B102" s="1">
        <v>182</v>
      </c>
      <c r="C102" s="1" t="s">
        <v>14</v>
      </c>
      <c r="D102" s="9" t="s">
        <v>135</v>
      </c>
      <c r="E102" s="2" t="s">
        <v>136</v>
      </c>
      <c r="F102" s="1" t="s">
        <v>16</v>
      </c>
      <c r="G102" s="3" t="s">
        <v>530</v>
      </c>
      <c r="H102" s="4" t="s">
        <v>137</v>
      </c>
      <c r="I102" s="4" t="s">
        <v>342</v>
      </c>
    </row>
    <row r="103" spans="1:9" ht="409.5" x14ac:dyDescent="0.25">
      <c r="A103" s="1">
        <f t="shared" si="1"/>
        <v>91</v>
      </c>
      <c r="B103" s="1">
        <v>182</v>
      </c>
      <c r="C103" s="1" t="s">
        <v>14</v>
      </c>
      <c r="D103" s="9" t="s">
        <v>138</v>
      </c>
      <c r="E103" s="2" t="s">
        <v>139</v>
      </c>
      <c r="F103" s="1" t="s">
        <v>16</v>
      </c>
      <c r="G103" s="3" t="s">
        <v>531</v>
      </c>
      <c r="H103" s="4" t="s">
        <v>343</v>
      </c>
      <c r="I103" s="4" t="s">
        <v>344</v>
      </c>
    </row>
    <row r="104" spans="1:9" ht="409.5" x14ac:dyDescent="0.25">
      <c r="A104" s="1">
        <f t="shared" si="1"/>
        <v>92</v>
      </c>
      <c r="B104" s="1">
        <v>182</v>
      </c>
      <c r="C104" s="1" t="s">
        <v>14</v>
      </c>
      <c r="D104" s="9" t="s">
        <v>140</v>
      </c>
      <c r="E104" s="2" t="s">
        <v>141</v>
      </c>
      <c r="F104" s="1" t="s">
        <v>16</v>
      </c>
      <c r="G104" s="3" t="s">
        <v>532</v>
      </c>
      <c r="H104" s="4" t="s">
        <v>142</v>
      </c>
      <c r="I104" s="4" t="s">
        <v>345</v>
      </c>
    </row>
    <row r="105" spans="1:9" ht="409.5" x14ac:dyDescent="0.25">
      <c r="A105" s="1">
        <f t="shared" si="1"/>
        <v>93</v>
      </c>
      <c r="B105" s="1">
        <v>182</v>
      </c>
      <c r="C105" s="1" t="s">
        <v>14</v>
      </c>
      <c r="D105" s="9" t="s">
        <v>143</v>
      </c>
      <c r="E105" s="2" t="s">
        <v>144</v>
      </c>
      <c r="F105" s="1" t="s">
        <v>16</v>
      </c>
      <c r="G105" s="3" t="s">
        <v>533</v>
      </c>
      <c r="H105" s="4" t="s">
        <v>145</v>
      </c>
      <c r="I105" s="4" t="s">
        <v>346</v>
      </c>
    </row>
    <row r="106" spans="1:9" ht="409.5" x14ac:dyDescent="0.25">
      <c r="A106" s="1">
        <f t="shared" si="1"/>
        <v>94</v>
      </c>
      <c r="B106" s="1">
        <v>182</v>
      </c>
      <c r="C106" s="1" t="s">
        <v>14</v>
      </c>
      <c r="D106" s="9" t="s">
        <v>146</v>
      </c>
      <c r="E106" s="2" t="s">
        <v>147</v>
      </c>
      <c r="F106" s="1" t="s">
        <v>16</v>
      </c>
      <c r="G106" s="3" t="s">
        <v>534</v>
      </c>
      <c r="H106" s="4" t="s">
        <v>148</v>
      </c>
      <c r="I106" s="4" t="s">
        <v>347</v>
      </c>
    </row>
    <row r="107" spans="1:9" ht="285" x14ac:dyDescent="0.25">
      <c r="A107" s="1">
        <f t="shared" si="1"/>
        <v>95</v>
      </c>
      <c r="B107" s="1">
        <v>182</v>
      </c>
      <c r="C107" s="1" t="s">
        <v>14</v>
      </c>
      <c r="D107" s="9" t="s">
        <v>236</v>
      </c>
      <c r="E107" s="2" t="s">
        <v>237</v>
      </c>
      <c r="F107" s="1" t="s">
        <v>16</v>
      </c>
      <c r="G107" s="3" t="s">
        <v>535</v>
      </c>
      <c r="H107" s="4" t="s">
        <v>238</v>
      </c>
      <c r="I107" s="4" t="s">
        <v>239</v>
      </c>
    </row>
    <row r="108" spans="1:9" ht="409.5" x14ac:dyDescent="0.25">
      <c r="A108" s="1">
        <f t="shared" si="1"/>
        <v>96</v>
      </c>
      <c r="B108" s="1">
        <v>182</v>
      </c>
      <c r="C108" s="1" t="s">
        <v>14</v>
      </c>
      <c r="D108" s="9" t="s">
        <v>240</v>
      </c>
      <c r="E108" s="2" t="s">
        <v>241</v>
      </c>
      <c r="F108" s="1" t="s">
        <v>16</v>
      </c>
      <c r="G108" s="3" t="s">
        <v>536</v>
      </c>
      <c r="H108" s="4" t="s">
        <v>242</v>
      </c>
      <c r="I108" s="4" t="s">
        <v>243</v>
      </c>
    </row>
    <row r="109" spans="1:9" ht="300" x14ac:dyDescent="0.25">
      <c r="A109" s="1">
        <f t="shared" si="1"/>
        <v>97</v>
      </c>
      <c r="B109" s="1">
        <v>182</v>
      </c>
      <c r="C109" s="1" t="s">
        <v>14</v>
      </c>
      <c r="D109" s="9" t="s">
        <v>244</v>
      </c>
      <c r="E109" s="2" t="s">
        <v>245</v>
      </c>
      <c r="F109" s="1" t="s">
        <v>16</v>
      </c>
      <c r="G109" s="3" t="s">
        <v>537</v>
      </c>
      <c r="H109" s="4" t="s">
        <v>246</v>
      </c>
      <c r="I109" s="4" t="s">
        <v>247</v>
      </c>
    </row>
    <row r="110" spans="1:9" ht="315" x14ac:dyDescent="0.25">
      <c r="A110" s="1">
        <f t="shared" si="1"/>
        <v>98</v>
      </c>
      <c r="B110" s="1">
        <v>182</v>
      </c>
      <c r="C110" s="1" t="s">
        <v>14</v>
      </c>
      <c r="D110" s="9" t="s">
        <v>149</v>
      </c>
      <c r="E110" s="2" t="s">
        <v>150</v>
      </c>
      <c r="F110" s="1" t="s">
        <v>16</v>
      </c>
      <c r="G110" s="14" t="s">
        <v>348</v>
      </c>
      <c r="H110" s="4" t="s">
        <v>349</v>
      </c>
      <c r="I110" s="15" t="s">
        <v>350</v>
      </c>
    </row>
    <row r="111" spans="1:9" ht="345" x14ac:dyDescent="0.25">
      <c r="A111" s="1">
        <f t="shared" si="1"/>
        <v>99</v>
      </c>
      <c r="B111" s="1">
        <v>182</v>
      </c>
      <c r="C111" s="1" t="s">
        <v>14</v>
      </c>
      <c r="D111" s="10" t="s">
        <v>151</v>
      </c>
      <c r="E111" s="2" t="s">
        <v>152</v>
      </c>
      <c r="F111" s="1" t="s">
        <v>16</v>
      </c>
      <c r="G111" s="7" t="s">
        <v>261</v>
      </c>
      <c r="H111" s="4" t="s">
        <v>153</v>
      </c>
      <c r="I111" s="4" t="s">
        <v>262</v>
      </c>
    </row>
    <row r="112" spans="1:9" ht="345" x14ac:dyDescent="0.25">
      <c r="A112" s="1">
        <f t="shared" si="1"/>
        <v>100</v>
      </c>
      <c r="B112" s="1">
        <v>182</v>
      </c>
      <c r="C112" s="1" t="s">
        <v>14</v>
      </c>
      <c r="D112" s="10" t="s">
        <v>154</v>
      </c>
      <c r="E112" s="2" t="s">
        <v>155</v>
      </c>
      <c r="F112" s="1" t="s">
        <v>16</v>
      </c>
      <c r="G112" s="7" t="s">
        <v>263</v>
      </c>
      <c r="H112" s="4" t="s">
        <v>156</v>
      </c>
      <c r="I112" s="4" t="s">
        <v>264</v>
      </c>
    </row>
    <row r="113" spans="1:9" ht="225" x14ac:dyDescent="0.25">
      <c r="A113" s="1">
        <f t="shared" si="1"/>
        <v>101</v>
      </c>
      <c r="B113" s="1">
        <v>182</v>
      </c>
      <c r="C113" s="1" t="s">
        <v>14</v>
      </c>
      <c r="D113" s="9" t="s">
        <v>351</v>
      </c>
      <c r="E113" s="2" t="s">
        <v>352</v>
      </c>
      <c r="F113" s="1" t="s">
        <v>16</v>
      </c>
      <c r="G113" s="3" t="s">
        <v>538</v>
      </c>
      <c r="H113" s="4" t="s">
        <v>353</v>
      </c>
      <c r="I113" s="4" t="s">
        <v>354</v>
      </c>
    </row>
    <row r="114" spans="1:9" ht="330" x14ac:dyDescent="0.25">
      <c r="A114" s="1">
        <f t="shared" si="1"/>
        <v>102</v>
      </c>
      <c r="B114" s="1">
        <v>182</v>
      </c>
      <c r="C114" s="1" t="s">
        <v>14</v>
      </c>
      <c r="D114" s="10" t="s">
        <v>157</v>
      </c>
      <c r="E114" s="2" t="s">
        <v>158</v>
      </c>
      <c r="F114" s="1" t="s">
        <v>16</v>
      </c>
      <c r="G114" s="7" t="s">
        <v>159</v>
      </c>
      <c r="H114" s="4" t="s">
        <v>160</v>
      </c>
      <c r="I114" s="4" t="s">
        <v>161</v>
      </c>
    </row>
    <row r="115" spans="1:9" ht="409.5" x14ac:dyDescent="0.25">
      <c r="A115" s="1">
        <f t="shared" si="1"/>
        <v>103</v>
      </c>
      <c r="B115" s="1">
        <v>182</v>
      </c>
      <c r="C115" s="1" t="s">
        <v>14</v>
      </c>
      <c r="D115" s="9" t="s">
        <v>355</v>
      </c>
      <c r="E115" s="2" t="s">
        <v>356</v>
      </c>
      <c r="F115" s="1" t="s">
        <v>16</v>
      </c>
      <c r="G115" s="3" t="s">
        <v>539</v>
      </c>
      <c r="H115" s="4" t="s">
        <v>357</v>
      </c>
      <c r="I115" s="4" t="s">
        <v>358</v>
      </c>
    </row>
    <row r="116" spans="1:9" ht="195" x14ac:dyDescent="0.25">
      <c r="A116" s="1">
        <f t="shared" si="1"/>
        <v>104</v>
      </c>
      <c r="B116" s="1">
        <v>182</v>
      </c>
      <c r="C116" s="1" t="s">
        <v>14</v>
      </c>
      <c r="D116" s="9" t="s">
        <v>162</v>
      </c>
      <c r="E116" s="2" t="s">
        <v>359</v>
      </c>
      <c r="F116" s="1" t="s">
        <v>360</v>
      </c>
      <c r="G116" s="12" t="s">
        <v>361</v>
      </c>
      <c r="H116" s="4" t="s">
        <v>362</v>
      </c>
      <c r="I116" s="4" t="s">
        <v>363</v>
      </c>
    </row>
    <row r="117" spans="1:9" ht="105" x14ac:dyDescent="0.25">
      <c r="A117" s="1">
        <f t="shared" si="1"/>
        <v>105</v>
      </c>
      <c r="B117" s="1">
        <v>182</v>
      </c>
      <c r="C117" s="1" t="s">
        <v>14</v>
      </c>
      <c r="D117" s="9" t="s">
        <v>164</v>
      </c>
      <c r="E117" s="2" t="s">
        <v>165</v>
      </c>
      <c r="F117" s="1" t="s">
        <v>163</v>
      </c>
      <c r="G117" s="12"/>
      <c r="H117" s="4" t="s">
        <v>166</v>
      </c>
      <c r="I117" s="4"/>
    </row>
    <row r="118" spans="1:9" ht="195" x14ac:dyDescent="0.25">
      <c r="A118" s="1">
        <f t="shared" si="1"/>
        <v>106</v>
      </c>
      <c r="B118" s="1">
        <v>182</v>
      </c>
      <c r="C118" s="1" t="s">
        <v>14</v>
      </c>
      <c r="D118" s="9" t="s">
        <v>218</v>
      </c>
      <c r="E118" s="2" t="s">
        <v>219</v>
      </c>
      <c r="F118" s="1" t="s">
        <v>16</v>
      </c>
      <c r="G118" s="3" t="s">
        <v>220</v>
      </c>
      <c r="H118" s="15" t="s">
        <v>221</v>
      </c>
      <c r="I118" s="4" t="s">
        <v>364</v>
      </c>
    </row>
    <row r="119" spans="1:9" ht="195" x14ac:dyDescent="0.25">
      <c r="A119" s="1">
        <f t="shared" si="1"/>
        <v>107</v>
      </c>
      <c r="B119" s="1">
        <v>182</v>
      </c>
      <c r="C119" s="1" t="s">
        <v>14</v>
      </c>
      <c r="D119" s="9" t="s">
        <v>167</v>
      </c>
      <c r="E119" s="2" t="s">
        <v>168</v>
      </c>
      <c r="F119" s="1" t="s">
        <v>16</v>
      </c>
      <c r="G119" s="3" t="s">
        <v>169</v>
      </c>
      <c r="H119" s="15" t="s">
        <v>170</v>
      </c>
      <c r="I119" s="4" t="s">
        <v>365</v>
      </c>
    </row>
    <row r="120" spans="1:9" ht="195" x14ac:dyDescent="0.25">
      <c r="A120" s="1">
        <f t="shared" si="1"/>
        <v>108</v>
      </c>
      <c r="B120" s="1">
        <v>182</v>
      </c>
      <c r="C120" s="1" t="s">
        <v>14</v>
      </c>
      <c r="D120" s="9" t="s">
        <v>222</v>
      </c>
      <c r="E120" s="2" t="s">
        <v>223</v>
      </c>
      <c r="F120" s="1" t="s">
        <v>16</v>
      </c>
      <c r="G120" s="3" t="s">
        <v>224</v>
      </c>
      <c r="H120" s="15" t="s">
        <v>225</v>
      </c>
      <c r="I120" s="4" t="s">
        <v>226</v>
      </c>
    </row>
    <row r="121" spans="1:9" ht="315" x14ac:dyDescent="0.25">
      <c r="A121" s="1">
        <f t="shared" si="1"/>
        <v>109</v>
      </c>
      <c r="B121" s="1">
        <v>182</v>
      </c>
      <c r="C121" s="1" t="s">
        <v>14</v>
      </c>
      <c r="D121" s="9" t="s">
        <v>204</v>
      </c>
      <c r="E121" s="2" t="s">
        <v>205</v>
      </c>
      <c r="F121" s="1" t="s">
        <v>163</v>
      </c>
      <c r="G121" s="12"/>
      <c r="H121" s="4" t="s">
        <v>366</v>
      </c>
      <c r="I121" s="4" t="s">
        <v>206</v>
      </c>
    </row>
    <row r="122" spans="1:9" ht="135" x14ac:dyDescent="0.25">
      <c r="A122" s="1">
        <f t="shared" si="1"/>
        <v>110</v>
      </c>
      <c r="B122" s="1">
        <v>182</v>
      </c>
      <c r="C122" s="1" t="s">
        <v>14</v>
      </c>
      <c r="D122" s="9" t="s">
        <v>171</v>
      </c>
      <c r="E122" s="2" t="s">
        <v>172</v>
      </c>
      <c r="F122" s="1" t="s">
        <v>163</v>
      </c>
      <c r="G122" s="12"/>
      <c r="H122" s="4" t="s">
        <v>367</v>
      </c>
      <c r="I122" s="4"/>
    </row>
    <row r="123" spans="1:9" ht="150" x14ac:dyDescent="0.25">
      <c r="A123" s="1">
        <f t="shared" si="1"/>
        <v>111</v>
      </c>
      <c r="B123" s="1">
        <v>182</v>
      </c>
      <c r="C123" s="1" t="s">
        <v>14</v>
      </c>
      <c r="D123" s="9" t="s">
        <v>174</v>
      </c>
      <c r="E123" s="2" t="s">
        <v>175</v>
      </c>
      <c r="F123" s="1" t="s">
        <v>163</v>
      </c>
      <c r="G123" s="12"/>
      <c r="H123" s="4" t="s">
        <v>173</v>
      </c>
      <c r="I123" s="4"/>
    </row>
    <row r="124" spans="1:9" ht="135" x14ac:dyDescent="0.25">
      <c r="A124" s="1">
        <f t="shared" si="1"/>
        <v>112</v>
      </c>
      <c r="B124" s="1">
        <v>182</v>
      </c>
      <c r="C124" s="1" t="s">
        <v>14</v>
      </c>
      <c r="D124" s="9" t="s">
        <v>176</v>
      </c>
      <c r="E124" s="2" t="s">
        <v>177</v>
      </c>
      <c r="F124" s="1" t="s">
        <v>163</v>
      </c>
      <c r="G124" s="12"/>
      <c r="H124" s="4" t="s">
        <v>367</v>
      </c>
      <c r="I124" s="4"/>
    </row>
    <row r="125" spans="1:9" ht="285" x14ac:dyDescent="0.25">
      <c r="A125" s="1">
        <f t="shared" si="1"/>
        <v>113</v>
      </c>
      <c r="B125" s="1">
        <v>182</v>
      </c>
      <c r="C125" s="1" t="s">
        <v>14</v>
      </c>
      <c r="D125" s="9" t="s">
        <v>368</v>
      </c>
      <c r="E125" s="2" t="s">
        <v>248</v>
      </c>
      <c r="F125" s="1" t="s">
        <v>163</v>
      </c>
      <c r="G125" s="16"/>
      <c r="H125" s="4" t="s">
        <v>249</v>
      </c>
      <c r="I125" s="4"/>
    </row>
  </sheetData>
  <mergeCells count="7">
    <mergeCell ref="A1:I1"/>
    <mergeCell ref="A10:I10"/>
    <mergeCell ref="A4:I4"/>
    <mergeCell ref="A6:I6"/>
    <mergeCell ref="A7:I7"/>
    <mergeCell ref="A8:I8"/>
    <mergeCell ref="A9:I9"/>
  </mergeCells>
  <pageMargins left="0" right="0" top="0.39370078740157483" bottom="0" header="0.31496062992125984" footer="0"/>
  <pageSetup paperSize="9" scale="49" fitToHeight="4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Горобец Екатерина Александровна</dc:creator>
  <cp:lastModifiedBy>Горобец Екатерина Александровна</cp:lastModifiedBy>
  <cp:lastPrinted>2025-03-25T09:25:37Z</cp:lastPrinted>
  <dcterms:created xsi:type="dcterms:W3CDTF">2022-01-19T08:18:02Z</dcterms:created>
  <dcterms:modified xsi:type="dcterms:W3CDTF">2025-03-25T09:26:27Z</dcterms:modified>
</cp:coreProperties>
</file>