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Олина флешка\для размещения пока нет Оли\stat\"/>
    </mc:Choice>
  </mc:AlternateContent>
  <bookViews>
    <workbookView xWindow="0" yWindow="0" windowWidth="24000" windowHeight="9735"/>
  </bookViews>
  <sheets>
    <sheet name="Лист1" sheetId="1" r:id="rId1"/>
  </sheets>
  <definedNames>
    <definedName name="_xlnm._FilterDatabase" localSheetId="0" hidden="1">Лист1!$A$12:$I$100</definedName>
    <definedName name="_xlnm.Print_Titles" localSheetId="0">Лист1!$12:$12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1" i="1" l="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alcChain>
</file>

<file path=xl/sharedStrings.xml><?xml version="1.0" encoding="utf-8"?>
<sst xmlns="http://schemas.openxmlformats.org/spreadsheetml/2006/main" count="626" uniqueCount="430">
  <si>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</si>
  <si>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</si>
  <si>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</si>
  <si>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</si>
  <si>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</si>
  <si>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 п/п</t>
  </si>
  <si>
    <t>Код главного администратора доходов</t>
  </si>
  <si>
    <t>Наименование главного администратора доходов</t>
  </si>
  <si>
    <t>КБК
&lt;1&gt;</t>
  </si>
  <si>
    <t>Наименование КБК доходов</t>
  </si>
  <si>
    <t>Наименование метода расчёта 
&lt;2&gt;</t>
  </si>
  <si>
    <t>Формула расчета
&lt;3&gt;</t>
  </si>
  <si>
    <t>Алгоритм расчета
&lt;4&gt;</t>
  </si>
  <si>
    <t>Описание показателей
&lt;5&gt;</t>
  </si>
  <si>
    <t>ФНС России</t>
  </si>
  <si>
    <t xml:space="preserve">Налог на прибыль организаций, зачисляемый в бюджеты субъектов Российской Федерации </t>
  </si>
  <si>
    <t>прямой</t>
  </si>
  <si>
    <t>10102000010000110</t>
  </si>
  <si>
    <t>Налог на доходы физических лиц</t>
  </si>
  <si>
    <t>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</si>
  <si>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</si>
  <si>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</si>
  <si>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источником которых является налоговый агент (НДФЛ 1), рассчитывается исходя из налоговой базы по налогу согласно данным отчётов 5-НДФЛ, 7-НДФЛ.</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</si>
  <si>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</si>
  <si>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</si>
  <si>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</si>
  <si>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</si>
  <si>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</si>
  <si>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</si>
  <si>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Прогнозный объем поступлений НДФЛ 4 рассчитывается исходя из прогнозируемой потребности в привлечении иностранных работников согласно прогнозу СЭР, стоимости патента и среднего периолда, на который берется патент в регионе.</t>
  </si>
  <si>
    <t>10102050010000110</t>
  </si>
  <si>
    <r>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t>
    </r>
    <r>
      <rPr>
        <sz val="11"/>
        <color theme="1"/>
        <rFont val="Times New Roman"/>
        <family val="1"/>
        <charset val="204"/>
      </rPr>
      <t>в части суммы налога, не превышающей 650 000 рублей)</t>
    </r>
  </si>
  <si>
    <t>Прогнозный объем поступлений НДФЛ 5 рассчитывается исходя из прогнозируемого ФЗП, скорректированного на долю указанных налогов сложившуюся за предыдущий период</t>
  </si>
  <si>
    <t>ФЗП – фонд заработной платы, тыс. рублей (показатели СЭР);
Кn – доля налога в ФЗП за предыдущий период, %(показатели СЭР, отчет 1-НМ);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</si>
  <si>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</si>
  <si>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</si>
  <si>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10102090010000110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</si>
  <si>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</si>
  <si>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Прогнозный объем поступлений НДФЛ 9 рассчитывается исходя из прогнозируемого ФЗП, скорректированного на долю указанных налогов сложившуюся за предыдущий период</t>
  </si>
  <si>
    <t>10102100010000110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</si>
  <si>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</si>
  <si>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Прогнозный объем поступлений НДФЛ 10 рассчитывается исходя из прогнозируемого ФЗП, скорректированного на долю указанных налогов сложившуюся за предыдущий период</t>
  </si>
  <si>
    <t>10102110010000110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</si>
  <si>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</si>
  <si>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Прогнозный объем поступлений НДФЛ 11 рассчитывается исходя из прогнозируемого ФЗП, скорректированного на долю указанных налогов сложившуюся за предыдущий период</t>
  </si>
  <si>
    <t>10302011010000110</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</si>
  <si>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на этиловый спирт из пищевого сырья (за исключением дистиллятов винного, виноградного, плодового, коньячного, кальвадосного, вискового),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</si>
  <si>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dсп – доля этилового спирта облагаемого по ставке 0% (в соответствии с показателями СЭР, и (или) с данными Росалкогольрегулирования)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</si>
  <si>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10302012010000110</t>
  </si>
  <si>
    <t>Акцизы на этиловый спирт из непищевого сырья,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</si>
  <si>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непищевого сырья,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</si>
  <si>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</si>
  <si>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10302013010000110</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</si>
  <si>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</si>
  <si>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пищевого сырья (дистилляты винный, виноградный, плодовый, коньячный, кальвадосный, висковый),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</si>
  <si>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</si>
  <si>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10302020010000110</t>
  </si>
  <si>
    <t>Акцизы на спиртосодержащую продукцию, производимую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</si>
  <si>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спиртосодержащую продукцию,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</si>
  <si>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Vспд – налогооблагаемый объем реализации на спиртосодержащую продукцию,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форме № 5-АЛ);
dспд – доля облагаемого объема реализации спиртосодержащей продукции в общем объеме реализации спиртосодержащей продукции, % (определяется как отношение объема реализации спиртосодержащей продукции, рассчитанного исходя из начислений по данным отчета 1-НМ на 01 января текущего года, к объему реализации спиртосодержащей продукции,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</si>
  <si>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10302021010000110</t>
  </si>
  <si>
    <t>10302022010000110</t>
  </si>
  <si>
    <t>10302041010000110</t>
  </si>
  <si>
    <t>Акцизы на автомобильный бензин,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</si>
  <si>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</si>
  <si>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VавтоБ(5кл;н5кл) – налогооблагаемый объем реализации автомобильного бензина по классам,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SавтоБ(5кл;н5кл) – ставка акциза на автомобильный бензин по классам,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</si>
  <si>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10302042010000110</t>
  </si>
  <si>
    <t>Акцизы на прямогонный бензин,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</si>
  <si>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прямогонный бензин,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</si>
  <si>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VПБ – налогооблагаемый объем прямогонного бензина,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VПБн – налогооблагаемый объем прямогонного бензина, использованного для производства продукции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SПБ – ставка акциза на прямогонный бензин, рублей за 1 тонну;
КПБ – коэффициент для расчета налогового вычета, установленный пунктом 15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</si>
  <si>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10302070010000110</t>
  </si>
  <si>
    <t>Акцизы на дизельное топливо, производимое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</si>
  <si>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дизельное топливо,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</si>
  <si>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VДТ – налогооблагаемый объем реализации дизельного топлива,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SДТ – ставка акциза на дизельное топливо,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</si>
  <si>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10302080010000110</t>
  </si>
  <si>
    <t>Акцизы на моторные масла для дизельных и (или) карбюраторных (инжекторных) двигателей, производимые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</si>
  <si>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моторные масла для дизельных и (или) карбюраторных (инжекторных) двигателей,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</si>
  <si>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VММ – налогооблагаемый объем реализации моторных масел для дизельных и (или) карбюраторных (инжекторных) двигателей,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SММ – ставка акциза на моторные масла для дизельных и (или) карбюраторных (инжекторных) двигателей,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</si>
  <si>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10302090010000110</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</si>
  <si>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по виду акциза в соответствии с показателями отчета 5-АЛ, в литрах;
Ст – ставка акциза, рублей за 1 литр;
D – сумма акциза, заявленная к вычету
E – сумма акциза, предъявленная к возмещению по подакцизным товарам, факт экспорта которых документально подтвержден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</si>
  <si>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10302091010000110</t>
  </si>
  <si>
    <t>10302100010000110</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</si>
  <si>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объём реализации производителями алкогольной продукции в натуральном выражении за предыдущий период в соответствии с показателями отчета 5-АЛ;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</si>
  <si>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10302111010000110</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</si>
  <si>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Росалкогольрегулирования и (или) оперативного анализа налоговых деклараций).
</t>
  </si>
  <si>
    <t>10302112010000110</t>
  </si>
  <si>
    <t>10302120010000110</t>
  </si>
  <si>
    <t>Акцизы на сидр, пуаре, медовуху, производимые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</si>
  <si>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сидр, пуаре и медовуху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</si>
  <si>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</si>
  <si>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10302130010000110</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</si>
  <si>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VАЛдо9% – налогооблагаемый объем реализации алкогольной продукции с объемной долей этилового спирта до 9% включительно,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VАП1 – налогооблагаемый объем алкогольной продукции с объемной долей этилового спирта до 9%, л.;
KАЛдо9% – средняя крепость алкогольной продукции с объемной долей этилового спирта до 9%, % (в соответствии с данными Росалкогольрегулирования и (или) оперативного анализа налоговых деклараций)
</t>
  </si>
  <si>
    <t>10302440010000110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</si>
  <si>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</si>
  <si>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</si>
  <si>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 – объем стали жидкой,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SСЖ – ставка акциза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13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</si>
  <si>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10302450010000110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</si>
  <si>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</si>
  <si>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</si>
  <si>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VСЖм – объем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5-НП);
SСЖм – ставка акциза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14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</si>
  <si>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10501000000000110</t>
  </si>
  <si>
    <t>Налог, взимаемый в связи с применением упрощенной системы налогообложения</t>
  </si>
  <si>
    <r>
      <t xml:space="preserve">Основная формула расчёта налога:
</t>
    </r>
    <r>
      <rPr>
        <sz val="11"/>
        <color theme="1"/>
        <rFont val="Times New Roman"/>
        <family val="1"/>
        <charset val="204"/>
      </rPr>
      <t>ПД = УСНд + УСНдр</t>
    </r>
    <r>
      <rPr>
        <b/>
        <sz val="11"/>
        <color theme="1"/>
        <rFont val="Times New Roman"/>
        <family val="1"/>
        <charset val="204"/>
      </rPr>
      <t xml:space="preserve">
Расчёт составляющих основной формулы:
</t>
    </r>
    <r>
      <rPr>
        <sz val="11"/>
        <color theme="1"/>
        <rFont val="Times New Roman"/>
        <family val="1"/>
        <charset val="204"/>
      </rPr>
      <t>УСНд = НБ * Ккол * Инд * Ст.ср * Ксоб ± F
УСНдр = НБ * Ккол * Инд * Ст.ср * Ксоб ± F</t>
    </r>
  </si>
  <si>
    <t xml:space="preserve">Выпадающие доходы в связи с применением льгот, освобождений и преференций, предоставляемых в рамках действующего законодательства Российской Федерации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упрощенной системы налогообложения, зачисляется в бюджеты бюджетной системы РФ по нормативам, установленным в соответствии со статьями БК РФ.
Расчет осуществляется по компонентам.
</t>
  </si>
  <si>
    <t>10503000010000110</t>
  </si>
  <si>
    <t>Единый сельскохозяйственный налог</t>
  </si>
  <si>
    <r>
      <t xml:space="preserve">Основная формула расчёта налога:
</t>
    </r>
    <r>
      <rPr>
        <sz val="11"/>
        <color theme="1"/>
        <rFont val="Times New Roman"/>
        <family val="1"/>
        <charset val="204"/>
      </rPr>
      <t>ПД = НБ * Ккол * Инд * Ст.ср * Ксоб ± Р ± F</t>
    </r>
  </si>
  <si>
    <t xml:space="preserve">В прогнозируемом объеме налоговой базы по ЕСХН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Единый сельскохозяйственный налог зачисляется в бюджеты бюджетной системы РФ по нормативам, установленным в соответствии со статьями БК РФ
</t>
  </si>
  <si>
    <t>10504000020000110</t>
  </si>
  <si>
    <t>Налог, взимаемый в связи с применением патентной системы налогообложения</t>
  </si>
  <si>
    <r>
      <t xml:space="preserve">Основная формула расчёта налога:
</t>
    </r>
    <r>
      <rPr>
        <sz val="11"/>
        <color theme="1"/>
        <rFont val="Times New Roman"/>
        <family val="1"/>
        <charset val="204"/>
      </rPr>
      <t>ПД= ∑ ((ГД * Ккол * Инд – ГД0 * Ккол0) * Ст.ср) ± F</t>
    </r>
  </si>
  <si>
    <t xml:space="preserve">В прогнозируемом объеме налоговой базы по налогу, взимаемому в связи с применением патентной системы налогообложения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патентной системы налогообложения, зачисляется в бюджеты бюджетной системы РФ по нормативам, установленным в соответствии со статьями БК РФ.
</t>
  </si>
  <si>
    <t xml:space="preserve">Для расчёта поступлений используются:
- показатели Прогноза СЭР;
- динамика показателей отчёта № 1-Патент;
- динамика фактических поступлений по налогу согласно данным отчёта № 1-НМ;
- налоговые ставки, предусмотренные Законом города Севастополя № 57-ЗС от 14.08.2014 года.
ГД – размер потенциально возможного к получению ИП годового дохода, исчисленного исходя из срока, на который выдан патент, в соответствии с показателями отчета по форме № 1-Патент. 
Ккол - коэффициент изменения количества плательщиков налога в прогнозируемых периодах относительно предыдущего года, рассчитанный с применением коэффициента экстраполяции за два периода.
Инд - темп роста оборотов розничной торговли или индекс потребительских цен в соответствии с прогнозом СЭР. Выбор индекса-дефлятора зависит от вида экономической деятельности ИП, взявшего патент.
ГД0 – размер потенциально возможного к получению ИП годового дохода, исчисленного исходя из срока, на который выдан патент для патентов с годовой ставкой 0%, в соответствии с показателями отчета № 1-Патент.  
Ккол0 - коэффициент изменения количества выданных патентов с налоговой ставкой 0% в прогнозируемых периодах относительно предыдущего года, рассчитанный с применением коэффициента экстраполяции за два периода.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</si>
  <si>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10505010020000110</t>
  </si>
  <si>
    <t>Торговый сбор</t>
  </si>
  <si>
    <t>ТС = V ТС × S ТС (+-) F</t>
  </si>
  <si>
    <t>Торговый сбор взимается на территории РФ в соответствии с положениями главы 33 части второй НК РФ, НПА представительных органов муниципальных образований и обязателен к уплате на территориях этих муниципальных образований. 
В городах федерального значения Москве, Санкт-Петербурге и Севастополе сбор устанавливается НК РФ и законами указанных субъектов РФ, вводится в действие и прекращает действовать в соответствии с НК РФ и законами указанных субъектов РФ.
Торговый сбор, подлежащий уплате на территориях субъектов РФ – городов федерального значения Москвы, Санкт-Петербурга и Севастополя, в соответствии со статьёй 56 БК РФ зачисляется в бюджеты этих субъектов РФ.</t>
  </si>
  <si>
    <t>При прогнозировании поступлений торгового сбора учитываются:
- изменения в законодательстве;
- данные отчета 5-ТС на последний отчетный год.
- динамика фактических поступлений по налогу согласно данным отчёта 1-НМ;
- иные факторы (в том числе возможна корректировка, связанная с выявлением в текущем периоде новых объектов обложения или недостоверных сведений в отношении объекта обложения торговым сбором, на основе информации, получаемой от уполномоченных органов местного самоуправления субъекта Российской Федерации, осуществляющих полномочия по сбору, обработке и передаче налоговым органам сведений об объектах обложения торговым сбором).
ТС – сумма торгового сбора, уплачиваемая на территориях городов федерального значения, тыс. рублей;
V ТС – прогнозируемое (расчётное) количество объектов, определенных для исчисления торгового сбора, единиц. Расчет количества объектов, определенных для исчисления торгового сбора производится методом экстраполяции или методом усреднения.
S ТС – расчетный размер торгового сбора, тыс. рублей. Расчет среднего размера торгового сбора, производится методом экстраполяции или методом усреднения на основе данных, представленных территориальными налоговыми органами;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</si>
  <si>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на профессиональный доход</t>
  </si>
  <si>
    <r>
      <t xml:space="preserve">В прогнозируемом объеме налоговой базы по налогу </t>
    </r>
    <r>
      <rPr>
        <sz val="11"/>
        <color theme="1"/>
        <rFont val="Times New Roman"/>
        <family val="1"/>
        <charset val="204"/>
      </rPr>
      <t>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Налог на профессиональный доход зачисляется в бюджеты бюджетной системы РФ и в государственные внебюджетные фонды по нормативам, установленным в соответствии со статьями БК РФ.</t>
    </r>
  </si>
  <si>
    <t>10601000000000110</t>
  </si>
  <si>
    <t>Налог на имущество физических лиц</t>
  </si>
  <si>
    <t>1. Налог кадастр. = НБк * Ст.ср * Ксоб ± F
2. Налог перех.периода = НБк * Ст.ср * Ксоб * Кпп ± F</t>
  </si>
  <si>
    <t>Расчет прогнозного объема поступлений налога на имущество физических лиц осуществляется методом прямого расчета, исходя из кадастровой стоимости объектов налогообложения или с учетом переходного периода для тех из них, которые в финансовом году и плановом периоде применяют (собираются применять) кадастровую стоимость в качестве налоговой базы.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а также других льгот, и преференций.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бюджеты бюджетной системы Российской Федерации по нормативам, установленным в соответствии со статьями БК РФ.
1. Формула используется для расчета прогнозного объема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
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
2. Формула используется при расчете прогнозного объема поступлений налога на имущество физических лиц за первые три налоговых периода с начала применения порядка определения налоговой базы исходя из кадастровой стоимости объекта налогообложения.
Начиная с третьего налогового периода, в случае,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перех.периода = Налог перех.периода предыдущего года × 1,1.
В отношении объекта налогообложения, образованного начиная с четвертого налогового периода, в котором налоговая база определяется в соответствующем муниципальном образовании (городах федерального значения Москве, Санкт-Петербурге или Севастополе) в соответствии со статьей 403 НК РФ, сумма налога подлежит уплате в размере, равном сумме налога, исчисленной в соответствии с настоящей статьей с учетом коэффициента 0,6 применительно к первому налоговому периоду, за который исчисляется налог в отношении этого объекта налогообложения.
Данная формула не применяется при исчислении налога в отношении объектов налогообложения, включенных в перечень, определяемый в соответствии с пунктом 7 статьи 378.2 НК РФ, а также объектов налогообложения, предусмотренных абзацем вторым пункта 10 статьи 378.2 НК РФ, за исключением гаражей и машино-мест, расположенных в таких объектах налогообложения.</t>
  </si>
  <si>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субъектов РФ.
К п.1
НБк – налоговая база в виде кадастровой стоимости строений, помещений и сооружений, по которым предъявлен налог к уплате (отчет по форме № 5-МН)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К п.2
НБк – налоговая база в виде кадастровой стоимости строений, помещений и сооружений, по которым предъявлен налог к уплате (отчет по форме № 5-МН)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Кпп - коэффициент переходного периода, определенный с учётом положений п. 8 ст. 408 Налогового кодекса Российской Федерации. Коэффициент принимается равным 0,2 в первый год применения субъектом Российской Федерации кадастровой стоимости, 0,4 – во второй год, 0,6 – в третий год.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</si>
  <si>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10602000020000110</t>
  </si>
  <si>
    <t>Налог на имущество организаций</t>
  </si>
  <si>
    <t>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Налог на имущество организаций зачисляется в бюджеты бюджетной системы РФ по нормативам, установленным в соответствии со статьями БК РФ.</t>
  </si>
  <si>
    <t>10604011020000110</t>
  </si>
  <si>
    <t>Транспортный налог с организаций</t>
  </si>
  <si>
    <t>ПД = ∑(КолТС * SТС) * Кпп * Ксоб ± F</t>
  </si>
  <si>
    <t>Расчет прогнозного объема поступлений транспортного налога с организаций осуществляется на основе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
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бюджеты бюджетной системы РФ по нормативам, установленным в соответствии со статьями БК РФ.</t>
  </si>
  <si>
    <t>Для расчета транспортного налога с организаций используются:
- динамика показателей отчёта по форме № 5-ТН «О налоговой базе и структуре начислений по транспортному налогу»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75-ЗС от 14.11.2014 года «О транспортном налоге».
- фактическое поступление доходов текущего финансового года.
КолТС – количество объектов транспортных средств. Для расчёта данного показателя используются данные отчёта по форме № 5-ТН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(снижения).
SТС – расчётная средняя сумма налога, приходящаяся на транспортное средство. Рассчитывается как отношение суммы налога, подлежащего уплате в бюджет по транспортному средству, на количество данных транспортных средств.
Кпп – коэффициент переходящих платежей принимается равным среднему значению за два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</si>
  <si>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10604012020000110</t>
  </si>
  <si>
    <t>Транспортный налог с физических лиц</t>
  </si>
  <si>
    <r>
      <t xml:space="preserve">ПД = Пнач * Ксоб ± F
</t>
    </r>
    <r>
      <rPr>
        <b/>
        <u/>
        <sz val="11"/>
        <color theme="1"/>
        <rFont val="Times New Roman"/>
        <family val="1"/>
        <charset val="204"/>
      </rPr>
      <t xml:space="preserve">Расчет компонент:
</t>
    </r>
    <r>
      <rPr>
        <sz val="11"/>
        <color theme="1"/>
        <rFont val="Times New Roman"/>
        <family val="1"/>
        <charset val="204"/>
      </rPr>
      <t>Пнач = ∑(КолТС * SТС)</t>
    </r>
  </si>
  <si>
    <t xml:space="preserve">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бюджеты бюджетной системы РФ по нормативам, установленным в соответствии со статьями БК РФ.
</t>
  </si>
  <si>
    <t xml:space="preserve">Для расчета транспортного налога с физических лиц используются:
- динамика показателей отчёта по форме № 5-ТН «О налоговой базе и структуре начислений по транспортному налогу»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75-ЗС от 14.11.2014 года «О транспортном налоге».
- фактическое поступление доходов текущего финансового года.
Пнач - сумма налога, подлежащего уплате в бюджет. В текущем году данная сумма соответствует стр. 2400 отчёта по форме № 5-ТН, а в очередном финансовом году и плановом периоде последующих годов рассчитывается по формуле-компоненте.
КолТС – количество объектов транспортных средств. Для расчёта данного показателя используются данные отчёта по форме № 5-ТН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(снижения).
SТС – расчётная средняя сумма налога, приходящаяся на транспортное средство. Рассчитывается как отношение суммы налога, подлежащего уплате в бюджет по транспортному средству, на количество данных транспортных средств.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</si>
  <si>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10605000020000110</t>
  </si>
  <si>
    <t>Налог на игорный бизнес</t>
  </si>
  <si>
    <r>
      <rPr>
        <sz val="11"/>
        <color rgb="FF000000"/>
        <rFont val="Times New Roman"/>
        <family val="1"/>
        <charset val="204"/>
      </rPr>
      <t>ПД = ПД1 + ПД11 ± F</t>
    </r>
    <r>
      <rPr>
        <b/>
        <sz val="11"/>
        <color rgb="FF000000"/>
        <rFont val="Times New Roman"/>
        <family val="1"/>
        <charset val="204"/>
      </rPr>
      <t xml:space="preserve">
Расчет компонент 1:
</t>
    </r>
    <r>
      <rPr>
        <sz val="11"/>
        <color rgb="FF000000"/>
        <rFont val="Times New Roman"/>
        <family val="1"/>
        <charset val="204"/>
      </rPr>
      <t>ПД1 = Колр * Стp * Ксобр</t>
    </r>
    <r>
      <rPr>
        <b/>
        <sz val="11"/>
        <color rgb="FF000000"/>
        <rFont val="Times New Roman"/>
        <family val="1"/>
        <charset val="204"/>
      </rPr>
      <t xml:space="preserve">
</t>
    </r>
    <r>
      <rPr>
        <sz val="11"/>
        <color rgb="FF000000"/>
        <rFont val="Times New Roman"/>
        <family val="1"/>
        <charset val="204"/>
      </rPr>
      <t xml:space="preserve">
ПД11 = (Кол * Ст * Ксоб) * 11</t>
    </r>
    <r>
      <rPr>
        <b/>
        <sz val="11"/>
        <color rgb="FF000000"/>
        <rFont val="Times New Roman"/>
        <family val="1"/>
        <charset val="204"/>
      </rPr>
      <t xml:space="preserve">
Расчет компонент 2:
</t>
    </r>
    <r>
      <rPr>
        <sz val="11"/>
        <color rgb="FF000000"/>
        <rFont val="Times New Roman"/>
        <family val="1"/>
        <charset val="204"/>
      </rPr>
      <t>Ксоб = (F11 + Fb1) / (S * 12</t>
    </r>
  </si>
  <si>
    <t xml:space="preserve">Расчёт поступлений налога на игорный бизнес осуществляется на непосредственном использовании прогнозных значений объёмных показателей, среднего размера ставок и других показателей, определяющих поступления налога (уровень собираемости, изменения в законодательстве о налогах и сборах и др.).
Налог на игорный бизнес зачисляется в консолидированный бюджет субъекта РФ по нормативам, установленным в соответствии со статьями БК РФ
</t>
  </si>
  <si>
    <t>Для расчёта налога на игорный бизнес используются:
- динамика показателей отчёта по форме 5-ИБ «Отчёт о налоговой базе и структуре начислений по налогу на игорный бизнес»;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фактическое поступление доходов текущего финансового года.
ПД1 – поступления в январе прогнозируемого периода. Для января текущего года – фактические
ПД11 – поступления в феврале – декабре прогнозируемого периода
Sp / S – сумма исчисленного налога в месяц в предыдущем периоде / текущем периоде
Кол – количество объектов налогообложения на начало прогнозируемого года в соответствии с отчетом 5-ИБ. В плановом периоде текущего и последующих годов рассчитывается с применением коэффициента экстраполяции.
Ксоб – коэффициент собираемости принимается равным среднему значению за три последних года (расчётные показатели коэффициента собираемости не могут превышать 100%) и определяется по формуле компанент 2
F11 – фактические поступления в феврале – декабре расчетного периода.
Fb1 – фактические поступления в январе периода, следующего за расчетным.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</si>
  <si>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10606030000000110</t>
  </si>
  <si>
    <t>Земельный налог с организаций</t>
  </si>
  <si>
    <t>ПД = НБ * Ст.ср * Кпп * Ксоб ± F</t>
  </si>
  <si>
    <t xml:space="preserve">Расчет прогнозного объема поступлений земельного налога с организаций осуществляется с  использованием показателей налоговой базы и налоговой ставки, а также уровня переходящих платежей, уровня собираемости и других.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бюджеты бюджетной системы РФ по нормативам, установленным в соответствии со статьями БК РФ.
</t>
  </si>
  <si>
    <t>Для расчета земельного налога с организаций используются:
- динамика показателей отчёта по форме № 5-МН «Отчёт о налоговой базе и структуре начислений по местным налогам»;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81-ЗС от 26.11.2014 года «О земельном налоге».
- фактическое поступление доходов текущего финансового года.
НБ – налоговая база, рассчитанная с применением коэффициента экстраполяции. Коэффициент экстраполяции (средняя арифметическая темпов) рассчитывается за два периода.
Кпп – коэффициент переходящих платежей принимается равным среднему значению за два последних года. 
Ксоб – коэффициент собираемости принимается равным среднему значению за два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</si>
  <si>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10606040000000110</t>
  </si>
  <si>
    <t>Земельный налог с физических лиц</t>
  </si>
  <si>
    <t>ПД = НБ * Ст.ср * Ксоб ± F</t>
  </si>
  <si>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бюджеты бюджетной системы РФ по нормативам, установленным в соответствии со статьями БК РФ.
</t>
  </si>
  <si>
    <t>Для расчета земельного налога с физических лиц используются:
- динамика показателей отчёта по форме № 5-МН «Отчёт о налоговой базе и структуре начислений по местным налогам»;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81-ЗС от 26.11.2014 года «О земельном налоге».
- фактическое поступление доходов текущего финансового года.
НБ – налоговая база, рассчитанная с применением коэффициента экстраполяции. Коэффициент экстраполяции (средняя арифметическая темпов) рассчитывается за два периода.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</si>
  <si>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10701020010000110</t>
  </si>
  <si>
    <t>Налог на добычу общераспространенных полезных ископаемых</t>
  </si>
  <si>
    <t>ПД = (НБСТР * Ст.ср + НБПР * Ст.ср * КРЕНТА) * Ксоб ± F</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</si>
  <si>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общераспространённых полезных ископаемых зачисляется в бюджеты бюджетной системы РФ по нормативам, установленным в соответствии со статьями БК РФ.</t>
  </si>
  <si>
    <t>Налог на добычу общераспространённых полезных ископаемых (НДПИ общ. ПИ) рассчитывается с использованием следующих показателей:
- динамика показателей отчёта по форме № 5-НДПИ «Отчёт о налоговой базе и структуре начислений по налогу на добычу полезных ископаемых»;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льготы и преференции, предусмотренные главой 26 НК РФ «Налог на добычу полезных ископаемых» и др. источники.
КРЕНТА – рентный коэффициент, установленный п. 6 ст.342 Налогового кодекса Российской Федерации
НБСТР – стоимость добытых полезных ископаемых в отношении которых используется рентный коэффициент 1 (торф, горючие сланцы, сырье радиоактивных металлов, неметаллическое сырье, используемое в основном в строительной индустрии, подземные промышленные и термальные воды, битуминозные породы, концентраты и другие полупродукты, содержащие золото, концентраты и другие полупродукты, содержащие серебро, общераспространенные полезные ископаемые) в соответствии с данными оперативного анализа налоговых деклараций. В плановом периоде текущего и последующих годов рассчитывается с применением коэффициента экстраполяции.
НБПР – стоимость прочих добытых полезных ископаемых в отношении которых используется рентный коэффициент 3,5 в соответствии с данными оперативного анализа налоговых деклараций. В плановом периоде текущего и последующих годов рассчитывается с применением коэффициента экстраполяции.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</si>
  <si>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10701030010000110</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</si>
  <si>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</si>
  <si>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проч. ПИ = (Ʃ(U проч. ПИ × S (или S расчет.))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проч. ПИ = U проч. ПИ факт × J проч. ПИ</t>
    </r>
  </si>
  <si>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</si>
  <si>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млн.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5-НДПИ,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и др.</t>
  </si>
  <si>
    <t>10701050010000110</t>
  </si>
  <si>
    <t>Налог на добычу полезных ископаемых в виде природных алмазов</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</si>
  <si>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ПИ алмазы = (Ʃ(V ПИ алмазы × J алмазы × S (+-) P)) × K соб. (+-) F.</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</si>
  <si>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</si>
  <si>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природных алмазов (НДПИ ПИ алмазы)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</si>
  <si>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10701060010000110</t>
  </si>
  <si>
    <t xml:space="preserve">Налог на добычу полезных ископаемых в виде угля (за исключением угля коксующегося) </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</si>
  <si>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ПИ уголь = (Ʃ((V ПИ (уголь 1,2,3..,п) × S расчёт.) - Ʃ L ПИ льгот)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 расчёт. = S × Кдф (уголь1,2,3,…,n), 
Ʃ L ПИ льгот = Ʃ((V ПИ (уголь 1,2,3..,п) × S расчёт.) ×Д льгот).</t>
    </r>
  </si>
  <si>
    <t>Показатель, определяющий долю льготы по налогу (Д льгот), определяется как частное от деления суммы налоговых льгот в отношении угля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(за исключением угля коксующегося)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</si>
  <si>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угля (за исключением угля коксующегося) (НДПИ ПИ уголь), рассчитывается с использованием следующих показателей:
- показатели СЭР;
- динамика налоговой базы по налогу согласно данным отчёта по форме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по видам угля (антрацит, уголь бурый, уголь за исключением антрацита, угля коксующегося и угля бурого) согласно данным Росстата;
- налоговые ставки, льготы и преференции, предусмотренные главой 26 НК РФ и др. источники.
V ПИ (уголь 1,2,3..,п) – налогооблагаемый объём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по видам угля (антрацит, уголь бурый, уголь за исключением антрацита, угля коксующегося и угля бурого), определяемая на соответствующий прогнозируемый период, рублей;
Ʃ L ПИ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V ПИ (уголь 1,2,3..,п) – налогооблагаемый объем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Д льгот – показатель, определяющий долю льготы по налогу, %.</t>
  </si>
  <si>
    <t>10701080010000110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</si>
  <si>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</si>
  <si>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рента = (Ʃ(U рента × S (или S расчет.) + Ʃ(Vм.к.р. × Sм.к.р..)) × Крента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рента = U рента факт × J проч. ПИ.</t>
    </r>
  </si>
  <si>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зачисляется в бюджеты бюджетной системы РФ по нормативам, установленным в соответствии со статьями БК РФ.</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</si>
  <si>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(НДПИ рента),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рента – стоимость облагаемого объёма добычи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млн. рублей;
S – ставка налога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Vм.к.р. – налогооблагаемый объём добычи многокомпонентной комплексной руды, не содержащей медь, и (или) никель, и (или) металлы платиновой группы, добываемой на участках недр, расположенных полностью или частично на территории Красноярского края, с учётом распределения по долям на соответствующий прогнозируемый период в соответствии с показателями СЭР, и (или) в соответствии с динамикой объёмных показателей согласно данным отчёта 5-НДПИ, млн. тонн;
Sм.к.р. – ставка налога на добычу многокомпонентной комплексной руды, не содержащих медь, и (или) никель, и (или) металлы платиновой группы, добываемой на участках недр, расположенных полностью или частично на территории Красноярского края, установленная в соответствии с НК РФ, %;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рента факт – фактическая стоимость добытых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согласно данным отчёта 5-НДПИ, млн. рублей,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объёмов добычи полезных ископаемых и др.</t>
  </si>
  <si>
    <t>10701090010000110</t>
  </si>
  <si>
    <t xml:space="preserve">Налог на добычу полезных ископаемых в виде железной руды (за исключением окисленных железистых кварцитов)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</si>
  <si>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</si>
  <si>
    <t>10701100010000110</t>
  </si>
  <si>
    <t>Налог на добычу полезных ископаемых в виде калийных солей</t>
  </si>
  <si>
    <t>10701110010000110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</si>
  <si>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</si>
  <si>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</si>
  <si>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10701120010000110</t>
  </si>
  <si>
    <t>Налог на добычу полезных ископаемых в виде угля коксующегося</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</si>
  <si>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УГ кокс = (Ʃ((VУГ кокс × S расчёт.) - Ʃ L УГ льгот)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 расчёт. = S × КУГ, 
Ʃ L УГ льгот = Ʃ((V УГ кокс× S расчёт.) ×Д льгот).</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</si>
  <si>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Показатель, определяющий долю льготы по налогу (Д льгот), определяется как частное от деления суммы налоговых льгот в отношении угля коксующегося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коксующегося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</si>
  <si>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угля коксующегося (НДПИ УГ кокс),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Росстата;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</si>
  <si>
    <t>10701130010000110</t>
  </si>
  <si>
    <t>Налог на добычу полезных ископаемых в виде апатит-нефелиновых, апатитовых и фосфоритовых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</si>
  <si>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 (Ʃ(U МУ × S) × Крента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МУ = U МУ факт × J МУ.</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</si>
  <si>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</si>
  <si>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МУ – стоимость облагаемого объёма добычи полезных ископаемых в виде апатит-нефелиновых, апатитовых и фосфоритовых руд, по видам полезных ископаемых, млн. рублей;
S – ставка налога на добычу полезных ископаемых в виде апатит-нефелиновых, апатитовых и фосфоритовых руд, по видам полезных ископаемых, установленная в соответствии с НК РФ, %;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Росстата млн.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</si>
  <si>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10701140010000110</t>
  </si>
  <si>
    <t>Налог на добычу полезных ископаемых в виде апатит-магнетитовых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</si>
  <si>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 xml:space="preserve">НДПИ МУ а.м.р. = (Ʃ(V МУ а.м.р × S) (+-) P) × K соб. (+-) F. </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</si>
  <si>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апатит-магнетитовых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</si>
  <si>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апатит-магнетитовых руд (НДПИ МУ а.м.р.),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апатит-магнетитовых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</si>
  <si>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10701150010000110</t>
  </si>
  <si>
    <t>Налог на добычу полезных ископаемых в виде апатит-штаффелитовых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</si>
  <si>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а.ш.р. = (Ʃ(V МУ а.ш.р. × S) (+-) P) × K соб. (+-) F.</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</si>
  <si>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апатит-штаффелитовых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</si>
  <si>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апатит-штаффелитовых руд (НДПИ МУ а.ш.р.),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 штаффелитовых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</si>
  <si>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10701160010000110</t>
  </si>
  <si>
    <t>Налог на добычу полезных ископаемых в виде маложелезистых апатитовых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</si>
  <si>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м.а.р. = (Ʃ(V МУ м.а.р. × S) (+-) P) × K соб. (+-) F.</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</si>
  <si>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маложелезистых апатитовых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</si>
  <si>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маложелезистых апатитовых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</si>
  <si>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10704010010000110</t>
  </si>
  <si>
    <t>Сбор за пользование объектами животного мира</t>
  </si>
  <si>
    <t>ПД = Кол * Ст.ср * Ксоб ± F</t>
  </si>
  <si>
    <t xml:space="preserve">Сбор за пользование объектами животного мира зачисляется в бюджеты бюджетной системы Российской Федерации по нормативам, установленным в соответствии со статьями БК РФ.
</t>
  </si>
  <si>
    <t>Сбор рассчитывается с использованием следующих показателей: 
- динамика показателей отчёта по форме № 5-ЖМ «Отчёт о структуре начислений по сбору за пользование объектами животного мира»;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данные о количестве разрешений по отдельным видам объектов животного мира, полученные в результате анализа отчетности налогоплательщиков.
Кол – количество полученных разрешений. 
Ст.ср - средняя налоговая ставка в целом по региону с учетом предоставленных льгот. Рассчитывается как частное от деления суммы сбора, подлежащей уплате в бюджет за предыдущий период на общее количество полученных разрешений за предыдущий период. Принимается равной среднему значению за три последних года.
Ксоб – коэффициент собираемости принимается равным среднему значению за три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</si>
  <si>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10704020010000110</t>
  </si>
  <si>
    <t>Сбор за пользование объектами водных биологических ресурсов (исключая внутренние водные объекты)</t>
  </si>
  <si>
    <t>ПД = (Кол * Ст.ср * Ксоб ± F) * Но</t>
  </si>
  <si>
    <t xml:space="preserve">В рамках действующего законодательства Российской Федерации о налогах и сборах и (или)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Сбор за пользование объектами водных биологических ресурсов (исключая внутренние водные объекты) зачисляется в бюджеты бюджетной системы Российской Федерации по нормативам, установленным в соответствии со статьями БК РФ.
</t>
  </si>
  <si>
    <t>10704030010000110</t>
  </si>
  <si>
    <t>Сбор за пользование объектами водных биологических ресурсов (по внутренним водным объектам)</t>
  </si>
  <si>
    <t xml:space="preserve">В рамках действующего законодательства Российской Федерации о налогах и сборах и (или)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Сбор за пользование объектами водных биологических ресурсов (по внутренним водным объектам) зачисляется в бюджеты бюджетной системы Российской Федерации по нормативам, установленным в соответствии со статьями БК РФ.
</t>
  </si>
  <si>
    <t>10802020010000110</t>
  </si>
  <si>
    <t>Государственная пошлина по делам, рассматриваемым конституционными (уставными) судами субъектов Российской Федерации</t>
  </si>
  <si>
    <r>
      <t xml:space="preserve">Основная формула:  
</t>
    </r>
    <r>
      <rPr>
        <sz val="11"/>
        <color theme="1"/>
        <rFont val="Times New Roman"/>
        <family val="1"/>
        <charset val="204"/>
      </rPr>
      <t xml:space="preserve">Г УС = К УС * Ср УС (+/-) F </t>
    </r>
    <r>
      <rPr>
        <b/>
        <sz val="11"/>
        <color theme="1"/>
        <rFont val="Times New Roman"/>
        <family val="1"/>
        <charset val="204"/>
      </rPr>
      <t xml:space="preserve">
</t>
    </r>
  </si>
  <si>
    <t xml:space="preserve">Определенный расчетом размер государственной пошлины учитывает в себе льготы, освобождения и преференции, установленные главой 25.3 НК РФ. </t>
  </si>
  <si>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УС – прогнозируемое (расчётное) количество госпошлин по делам, рассматриваемым конституционными (уставными) судами субъектов РФ, единиц; 
Расчёт количества госпошлин К УС производится методом экстраполяции или методом усреднения.
Ср УС – расчетный размер госпошлины по делам, рассматриваемым конституционными (уставными) судами субъектов РФ, тыс. рублей; 
Расчёт среднего размера госпошлины Ср УС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</si>
  <si>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</si>
  <si>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</si>
  <si>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ПД = КМС * СрМС ± F</t>
  </si>
  <si>
    <t>Определенный расчетом размер государственной пошлины учитывает в себе льготы, освобождения и преференции, установленные главой 25.3 НК РФ. 
Государственная пошлина по делам, рассматриваемым в судах общей юрисдикции, мировыми судьями (за исключением Верховного Суда Российской Федерации), зачисляется в бюджеты бюджетной системы Российской Федерации по нормативам, установленным в соответствии со статьями БК РФ.</t>
  </si>
  <si>
    <t xml:space="preserve">Данный вид госпошлины рассчитывается с использованием следующих показателей: 
- изменения в законодательстве;
- прогноз количества совершаемых юридически значимых действий, размеры пошлины за соответствующие юридически значимые действия;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иные факторы (в том числе возможная корректировка на поступления, имеющие нестабильный «разовый» характер и др.).
КМС – прогнозируемое (расчётное) количество государственных пошлин по делам, рассматриваемым в судах общей юрисдикции, мировыми судьями (за исключением Верховного Суда Российской Федерации). Расчёт количества государственных пошлин производится методом экстраполяции или методом усреднения.
СрМС – расчетный размер государственной пошлины по делам, рассматриваемым в судах общей юрисдикции, мировыми судьями (за исключением Верховного Суда Российской Федерации) в соответствии со ст. 333.19 НК РФ. Принимается равной среднему значению за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</si>
  <si>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10900000000000000</t>
  </si>
  <si>
    <t>Задолженность и перерасчеты по отмененным налогам, сборам и иным обязательным платежам</t>
  </si>
  <si>
    <t>экстраполяция</t>
  </si>
  <si>
    <t>Прогноз осуществляется в целом по коду бюджетной классификации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t>
  </si>
  <si>
    <t xml:space="preserve">Доходы от поступления задолженности рассчитывается с использованием следующих показателей: 
- динамика фактических поступлений по налогу согласно данным отчёта 1-НМ;    
- данные отчета 4-НМ;
- другие источники.  
</t>
  </si>
  <si>
    <t>11202030010000120</t>
  </si>
  <si>
    <t>Регулярные платежи за пользование недрами при пользовании недрами на территории Российской Федерации</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</si>
  <si>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</si>
  <si>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11301060010000130</t>
  </si>
  <si>
    <t>Плата за предоставление сведений, содержащихся в государственном адресном реестре</t>
  </si>
  <si>
    <t xml:space="preserve">Основная формула: 
 П ГАР = К ГАР * Ср ГАР (+/-) F 
</t>
  </si>
  <si>
    <t>Плата за предоставление сведений, содержащихся в государственном адресном реестре, зачисляется в бюджеты бюджетной системы РФ по нормативам, установленным в соответствии со статьями БК РФ.</t>
  </si>
  <si>
    <t xml:space="preserve">Прогноз платы за предоставление сведений, содержащихся в государственном реестре, рассчитывается с использованием следующих показателей: 
- динамика фактических поступлений по налогу согласно данным отчёта 1-НМ;  
- др. источники.      
К ГАР – прогнозируемое (расчётное) количество обращений за предоставлением сведений, содержащихся в государственном адресном реестре, единиц; 
Расчёт количества обращений К ГАР производится методом экстраполяции или методом усреднения.
Ср ГАР – средний (расчётный) размер платы за предоставление сведений, содержащихся в государственном адресном реестре,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</si>
  <si>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11610122010000140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</si>
  <si>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</si>
  <si>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</si>
  <si>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</si>
  <si>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</si>
  <si>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</si>
  <si>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</si>
  <si>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r>
      <t xml:space="preserve">Основная формула: </t>
    </r>
    <r>
      <rPr>
        <sz val="11"/>
        <color theme="1"/>
        <rFont val="Times New Roman"/>
        <family val="1"/>
        <charset val="204"/>
      </rPr>
      <t xml:space="preserve">
АНСП= ∑ (Vнсп*dнсп*S)* K соб. (+/-) P (+/-) F
</t>
    </r>
  </si>
  <si>
    <r>
      <t xml:space="preserve">Основная формула: 
</t>
    </r>
    <r>
      <rPr>
        <sz val="11"/>
        <color theme="1"/>
        <rFont val="Times New Roman"/>
        <family val="1"/>
        <charset val="204"/>
      </rPr>
      <t>АСПс= ∑ (Vспс*S)* K соб. (+/-) P (+/-) F</t>
    </r>
    <r>
      <rPr>
        <b/>
        <sz val="11"/>
        <color theme="1"/>
        <rFont val="Times New Roman"/>
        <family val="1"/>
        <charset val="204"/>
      </rPr>
      <t xml:space="preserve">
</t>
    </r>
  </si>
  <si>
    <r>
      <t xml:space="preserve">Основная формула: 
</t>
    </r>
    <r>
      <rPr>
        <sz val="11"/>
        <color theme="1"/>
        <rFont val="Times New Roman"/>
        <family val="1"/>
        <charset val="204"/>
      </rPr>
      <t xml:space="preserve">АСПд= ∑ (Vспд* dспд *S)* K соб. (+/-) P (+/-) F
</t>
    </r>
  </si>
  <si>
    <r>
      <t xml:space="preserve">Основная формула: 
</t>
    </r>
    <r>
      <rPr>
        <sz val="11"/>
        <color theme="1"/>
        <rFont val="Times New Roman"/>
        <family val="1"/>
        <charset val="204"/>
      </rPr>
      <t xml:space="preserve"> 
ПД = (V * Инд * Ст – D * Инд) * Ксоб ± Р ± F</t>
    </r>
  </si>
  <si>
    <r>
      <t xml:space="preserve">Основная формула: 
</t>
    </r>
    <r>
      <rPr>
        <sz val="11"/>
        <color theme="1"/>
        <rFont val="Times New Roman"/>
        <family val="1"/>
        <charset val="204"/>
      </rPr>
      <t>ПД = (V * Инд * Ст – D * Инд) * Ксоб ± Р ± F</t>
    </r>
  </si>
  <si>
    <r>
      <t xml:space="preserve">Основная формула: 
</t>
    </r>
    <r>
      <rPr>
        <sz val="11"/>
        <color theme="1"/>
        <rFont val="Times New Roman"/>
        <family val="1"/>
        <charset val="204"/>
      </rPr>
      <t>АавтоБ= ∑ (VавтоБ(5кл;н5кл) *S автоБ(5кл;н5кл))× K соб.(+/-) P (+/-) F</t>
    </r>
    <r>
      <rPr>
        <b/>
        <sz val="11"/>
        <color theme="1"/>
        <rFont val="Times New Roman"/>
        <family val="1"/>
        <charset val="204"/>
      </rPr>
      <t xml:space="preserve">
</t>
    </r>
  </si>
  <si>
    <r>
      <t xml:space="preserve">Основная формула: 
</t>
    </r>
    <r>
      <rPr>
        <sz val="11"/>
        <color theme="1"/>
        <rFont val="Times New Roman"/>
        <family val="1"/>
        <charset val="204"/>
      </rPr>
      <t>АПБ =∑ (VПБ *SПБ) × K соб .(+/-) P(+/-) F +
+ ∑ ((VПБн *SПБ) – (VПБн *SПБ)× КПБ)× K соб .(+/-) P (+/-) F</t>
    </r>
    <r>
      <rPr>
        <b/>
        <sz val="11"/>
        <color theme="1"/>
        <rFont val="Times New Roman"/>
        <family val="1"/>
        <charset val="204"/>
      </rPr>
      <t xml:space="preserve">
</t>
    </r>
  </si>
  <si>
    <r>
      <t xml:space="preserve">Основная формула: 
</t>
    </r>
    <r>
      <rPr>
        <sz val="11"/>
        <color theme="1"/>
        <rFont val="Times New Roman"/>
        <family val="1"/>
        <charset val="204"/>
      </rPr>
      <t xml:space="preserve">
АДТ = ∑ (VДТ *S ДТ)* K соб (+/-)P (+/-)F</t>
    </r>
    <r>
      <rPr>
        <b/>
        <sz val="11"/>
        <color theme="1"/>
        <rFont val="Times New Roman"/>
        <family val="1"/>
        <charset val="204"/>
      </rPr>
      <t xml:space="preserve">
</t>
    </r>
  </si>
  <si>
    <r>
      <t xml:space="preserve">Основная формула: 
</t>
    </r>
    <r>
      <rPr>
        <sz val="11"/>
        <color theme="1"/>
        <rFont val="Times New Roman"/>
        <family val="1"/>
        <charset val="204"/>
      </rPr>
      <t>АММ = ∑ (VММ *S ММ) * K соб (+/-)P (+/-)F</t>
    </r>
    <r>
      <rPr>
        <b/>
        <sz val="11"/>
        <color theme="1"/>
        <rFont val="Times New Roman"/>
        <family val="1"/>
        <charset val="204"/>
      </rPr>
      <t xml:space="preserve">
</t>
    </r>
  </si>
  <si>
    <r>
      <t xml:space="preserve">Основная формула: 
</t>
    </r>
    <r>
      <rPr>
        <sz val="11"/>
        <color theme="1"/>
        <rFont val="Times New Roman"/>
        <family val="1"/>
        <charset val="204"/>
      </rPr>
      <t xml:space="preserve"> 
ПД = ∑(VN * Инд * СтN – DN * Инд) * Ксоб – E * Инд ± Р ± F</t>
    </r>
  </si>
  <si>
    <r>
      <t xml:space="preserve">Основная формула: 
</t>
    </r>
    <r>
      <rPr>
        <sz val="11"/>
        <color theme="1"/>
        <rFont val="Times New Roman"/>
        <family val="1"/>
        <charset val="204"/>
      </rPr>
      <t xml:space="preserve">
ПД = ∑(V * Инд * Ст – D * Инд) * Ксоб ± Р ± F</t>
    </r>
  </si>
  <si>
    <r>
      <t xml:space="preserve">Основная формула: 
</t>
    </r>
    <r>
      <rPr>
        <sz val="11"/>
        <color theme="1"/>
        <rFont val="Times New Roman"/>
        <family val="1"/>
        <charset val="204"/>
      </rPr>
      <t xml:space="preserve">А сидр= ∑ (Vсидр*S)* K соб. (+/-)P (+/-)F
</t>
    </r>
  </si>
  <si>
    <r>
      <t xml:space="preserve">Основная формула: 
</t>
    </r>
    <r>
      <rPr>
        <sz val="11"/>
        <color theme="1"/>
        <rFont val="Times New Roman"/>
        <family val="1"/>
        <charset val="204"/>
      </rPr>
      <t>АСЖ = ∑ (Vсж*Sсж)× K соб .(+/-) P (+/-) F</t>
    </r>
    <r>
      <rPr>
        <b/>
        <sz val="11"/>
        <color theme="1"/>
        <rFont val="Times New Roman"/>
        <family val="1"/>
        <charset val="204"/>
      </rPr>
      <t xml:space="preserve">
</t>
    </r>
  </si>
  <si>
    <r>
      <t xml:space="preserve">Основная формула: 
</t>
    </r>
    <r>
      <rPr>
        <sz val="11"/>
        <color theme="1"/>
        <rFont val="Times New Roman"/>
        <family val="1"/>
        <charset val="204"/>
      </rPr>
      <t>АСЖ м= ∑ (Vсжм*Sсжм)× K соб .(+/-) P (+/-) F</t>
    </r>
    <r>
      <rPr>
        <b/>
        <sz val="11"/>
        <color theme="1"/>
        <rFont val="Times New Roman"/>
        <family val="1"/>
        <charset val="204"/>
      </rPr>
      <t xml:space="preserve">
</t>
    </r>
  </si>
  <si>
    <t>МЕТОДИКА
прогнозирования поступлений доходов, администрируемых ФНС России, в бюджетную систему Российской Федерации, в т.ч. в консолидированный бюджет города федерального значения Севастополя</t>
  </si>
  <si>
    <r>
      <t xml:space="preserve">Основная формула расчёта налога:
</t>
    </r>
    <r>
      <rPr>
        <sz val="11"/>
        <color theme="1"/>
        <rFont val="Times New Roman"/>
        <family val="1"/>
        <charset val="204"/>
      </rPr>
      <t>ПД = (НБ * Инд * Ст.ср – Выч * Инд) * Kсоб ± F</t>
    </r>
  </si>
  <si>
    <t>Чи – потребность в привлечении иностранных работников согласно прогнозу СЭР на прогнозируемый период;
Пат – стоимость патента для физических лиц – иностранных граждан, осуществляющих трудовую деятельность по найму у физических лиц. 
Крег – региональный коэффициент-дефлятор. Для прогноза на очередной финансовый год и плановый период последующих годов принимается равной стоимости патента на текущий год
СП – средний период, на который берется патент в регионе, принимается равным среднему значению за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</si>
  <si>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Сбор рассчитывается с использованием следующих показателей: 
- динамика показателей отчёта по форме № 5-ВБР «Отчёт о структуре начислений по сбору за использование объектами водных биологических ресурсов»;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Кол – количество водных биологических ресурсов в тоннах по всем водным бассейнам, в которых осуществляется добыча водных биологических ресурсов.
Ст.ср – средняя налоговая ставка в целом по региону, рассчитывается как частное от деления суммы сбора, подлежащей уплате в бюджет по данному виду водных объектов за предыдущий период на количество добытых водных биологических ресурсов. Принимается равной среднему значению за три последних года.
Ксоб – коэффициент собираемости принимается равным среднему значению за три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Но – норматив отчислений в консолидированный бюджет города Севастополя в соответствии с бюджетным законодательством Российской Федерации (норматив отчислений в бюджет муниципального образования в соответствии с бюджетным законодательством Российской Федерации и законодательством города Севастополя);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</si>
  <si>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НДФЛ4 = Чи * Пат * Крег * СП ± F</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</si>
  <si>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</si>
  <si>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</si>
  <si>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 зачисляются в бюджеты бюджетной системы Российской Федерации по нормативам, установленным в соответствии со статьями БК РФ</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</si>
  <si>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виноградного сусла, плодового сусла, плодовых сброженных материалов, производимых на территории Российской Федерации, кроме производимых из подакцизного винограда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</si>
  <si>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вина наливом, виноградного сусла, фруктового сусла, производимых на территории Российской Федерации из подакцизного винограда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</si>
  <si>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 наливом, виноградное сусло, производимые на территории Российской Федерации из подакцизного винограда, зачисляются в бюджеты бюджетной системы Российской Федерации по нормативам, установленным в соответствии со статьями БК РФ. </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</si>
  <si>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</si>
  <si>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 xml:space="preserve">Прогнозный объем поступлений по источнику расчитывается как сумма по двум видам подакцизной продукции: 
1. вина (за исключением крепленых (ликерных) вин), кроме производимых из подакцизного винограда;
2. игристые вина, включая российское шампанское, кроме производимых из подакцизного винограда.
в соответствии с отчетом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 зачисляются в бюджеты бюджетной системы Российской Федерации по нормативам, установленным в соответствии со статьями БК РФ. </t>
  </si>
  <si>
    <t xml:space="preserve">Акцизы на вина, игристые вина, включая российское шампанское, производимые на территории Российской Федерации из подакцизного винограда </t>
  </si>
  <si>
    <t>Прогнозный объем поступлений по источнику расчитывается как сумма по двум видам подакцизной продукции: 
1. вина (за исключением крепленных (ликерных) вин), производимые из подакцизного винограда;
2. игристые вина, включая российское шампанское, производимые из подакцизного винограда.
в соответствии с отчетом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игристые вина включая российское шампанское, производимые на территории Российской Федерации из подакцизного винограда, зачисляются в бюджеты бюджетной системы Российской Федерации по нормативам, установленным в соответствии со статьями БК РФ.</t>
  </si>
  <si>
    <t>Акцизы на пиво, напитки, изготавливаемые на основе пива, производимые на территории Российской Федерации</t>
  </si>
  <si>
    <t>Прогнозный объем поступлений по источнику расчитывается как сумма по двум видам подакцизной продукции: 
1. пиво с нормативным содержанием объемной доли этилового спирта от 0,5% до 8,6%;
2. пиво с нормативным содержанием объемной доли этилового спирта свыше 8,6%.
согласно отчету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пиво, напитки, изготавливаемые на основе пива, зачисляются в бюджеты бюджетной системы Российской Федерации по нормативам, установленным в соответствии со статьями БК РФ</t>
  </si>
  <si>
    <t>10506000010000110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</si>
  <si>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</si>
  <si>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</si>
  <si>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 xml:space="preserve">Основная формула: 
ААЛ св9%= ∑ (VАЛ св9%*S)* K соб. (+/-)P (+/-)F 
Расчёт компонент: 
VАЛсв9% = VАП* KАЛсв9%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</si>
  <si>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 зачисляются в бюджеты бюджетной системы РФ по нормативам, установленным в соответствии со статьями БК РФ.
</t>
  </si>
  <si>
    <t xml:space="preserve">Основная формула: 
АСП= ∑ (Vсп*(100-dсп)*S)* K соб. (+/-) P (+/-) F
</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</si>
  <si>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t>
  </si>
  <si>
    <t xml:space="preserve">Основная формула: 
А АЛпв св9%= ∑[(V АЛпв св9%*S АЛпв св9%) – ((VПВ АЛсв9%*SПВ )*КВД )+ 
(VЛВпв*S АЛпв св9%) – ((VПВлв;*SПВ )*КВД )]
*K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</si>
  <si>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</si>
  <si>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АЛпв св9% – налогооблагаемый объем реализации алкогольной продукции с объемной долей этилового спирта свыше 9 процентов (за исключением вин, игристых вин (шампанских)), производимой на территории Российской Федерации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АЛпв св9% – ставка акциза, рублей за 1 литр;
V ЛВпв – налогооблагаемый объем реализации крепленых (ликерных) вин, крепленого вина наливом, производимых на территории РФ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VПВ АЛсв9% – налогооблагаемый объем винограда, использованного для производства алкогольной продукции с объемной долей этилового спирта свыше 9 процентов (за исключением вин, игристых вин (шампанских)),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SПВ – ставка акциза, рублей за 1 тонну;
VПВлв – налогооблагаемый объем винограда, использованного для производства ликерных вин,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</si>
  <si>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</si>
  <si>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 xml:space="preserve">Основная формула: 
ААЛ до9%=∑ (VАЛ до9%*S)* K соб. (+/-)P (+/-)F 
Расчёт составляющих основной формулы: 
VАЛдо9% = VАП1* KАЛдо9%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</si>
  <si>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зачисляются в бюджеты бюджетной системы РФ по нормативам, установленным в соответствии со статьями БК РФ.
</t>
  </si>
  <si>
    <t>10507000010000110</t>
  </si>
  <si>
    <t xml:space="preserve">Налог, взимаемый в связи с применением специального налогового режима "Автоматизированная упрощенная система налогообложения"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</si>
  <si>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специального налогового режима "Автоматизированная упрощенная система налогообложения", зачисляется в бюджеты бюджетной системы РФ по нормативам, установленным в соответствии со статьями БК РФ.
Расчет осуществляется по компонентам.
</t>
  </si>
  <si>
    <r>
      <t xml:space="preserve">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АУСН1, тыс. рублей;
</t>
    </r>
    <r>
      <rPr>
        <b/>
        <i/>
        <sz val="11"/>
        <rFont val="Times New Roman"/>
        <family val="1"/>
        <charset val="204"/>
      </rPr>
      <t>S</t>
    </r>
    <r>
      <rPr>
        <sz val="11"/>
        <rFont val="Times New Roman"/>
        <family val="1"/>
        <charset val="204"/>
      </rPr>
      <t xml:space="preserve"> – ставка налога, %;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VВВП пр.п</t>
    </r>
    <r>
      <rPr>
        <sz val="11"/>
        <rFont val="Times New Roman"/>
        <family val="1"/>
        <charset val="204"/>
      </rPr>
      <t xml:space="preserve"> – объем валового внутреннего продукта в предыдущем периоде, тыс. рублей;
</t>
    </r>
    <r>
      <rPr>
        <b/>
        <i/>
        <sz val="11"/>
        <rFont val="Times New Roman"/>
        <family val="1"/>
        <charset val="204"/>
      </rPr>
      <t>VВВП п.п</t>
    </r>
    <r>
      <rPr>
        <sz val="11"/>
        <rFont val="Times New Roman"/>
        <family val="1"/>
        <charset val="204"/>
      </rPr>
      <t xml:space="preserve"> – объем прогнозируемого валового внутреннего продукта.
</t>
    </r>
    <r>
      <rPr>
        <b/>
        <i/>
        <sz val="11"/>
        <rFont val="Times New Roman"/>
        <family val="1"/>
        <charset val="204"/>
      </rPr>
      <t>Vнб1пр.п</t>
    </r>
    <r>
      <rPr>
        <sz val="11"/>
        <rFont val="Times New Roman"/>
        <family val="1"/>
        <charset val="204"/>
      </rPr>
      <t xml:space="preserve"> – налоговая база предыдущего периода по АУСН1,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АУСН2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АУСН2, тыс. рублей;
</t>
    </r>
    <r>
      <rPr>
        <b/>
        <i/>
        <sz val="11"/>
        <rFont val="Times New Roman"/>
        <family val="1"/>
        <charset val="204"/>
      </rPr>
      <t>S</t>
    </r>
    <r>
      <rPr>
        <sz val="11"/>
        <rFont val="Times New Roman"/>
        <family val="1"/>
        <charset val="204"/>
      </rPr>
      <t xml:space="preserve"> – ставка налога (S1 – налоговая ставка по АУСН2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АУСН2, в соответствии с пунктом 4 статьи 9 Федерального закона от 25.02.2022 №17-ФЗ), %.
</t>
    </r>
    <r>
      <rPr>
        <b/>
        <i/>
        <sz val="11"/>
        <rFont val="Times New Roman"/>
        <family val="1"/>
        <charset val="204"/>
      </rPr>
      <t>Vнб2пр.п</t>
    </r>
    <r>
      <rPr>
        <sz val="11"/>
        <rFont val="Times New Roman"/>
        <family val="1"/>
        <charset val="204"/>
      </rPr>
      <t xml:space="preserve"> – налоговая база предыдущего периода по АУСН2 при использовании объекта обложения «доходы, уменьшенные на величину расходов», тыс. рублей;
</t>
    </r>
    <r>
      <rPr>
        <b/>
        <i/>
        <sz val="11"/>
        <rFont val="Times New Roman"/>
        <family val="1"/>
        <charset val="204"/>
      </rPr>
      <t>VППпр.п</t>
    </r>
    <r>
      <rPr>
        <sz val="11"/>
        <rFont val="Times New Roman"/>
        <family val="1"/>
        <charset val="204"/>
      </rPr>
      <t xml:space="preserve"> – прибыль прибыльных организаций для целей бухгалтерского учета в предыдущем периоде, тыс. рублей;
</t>
    </r>
    <r>
      <rPr>
        <b/>
        <i/>
        <sz val="11"/>
        <rFont val="Times New Roman"/>
        <family val="1"/>
        <charset val="204"/>
      </rPr>
      <t xml:space="preserve">VППпп </t>
    </r>
    <r>
      <rPr>
        <sz val="11"/>
        <rFont val="Times New Roman"/>
        <family val="1"/>
        <charset val="204"/>
      </rPr>
      <t xml:space="preserve">– прогнозируемый объем прибыли прибыльных организаций для целей бухгалтерского учета,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</si>
  <si>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ЖР = (Ʃ((VЖР × Sрасчёт.) - Ʃ LЖР льгот - Ʃ HЖР)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Кжр,
Ʃ LЖР льгот = Ʃ((VЖР льгот × Sрасчёт.) ×Кльгот).</t>
    </r>
  </si>
  <si>
    <t>Налог на добычу полезных ископаемых в виде железной руды (за исключением окисленных железистых кварцитов) (НДПИ ЖР),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железной руды (за исключением окисленных железистых кварцитов),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Ʃ HЖР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железной руды (за исключением окисленных железистых кварцитов),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</si>
  <si>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КС = (Ʃ(VКС × Sрасчёт.) × Kрента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ККС,
UКС = UКС факт × JКС.</t>
    </r>
  </si>
  <si>
    <t>Налог на добычу полезных ископаемых в виде калийных солей (НДПИ 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VКС – налогооблагаемый объём добычи полезных ископаемых в виде калийных солей, млн. тонн;
Sрасчёт. – расчётная ставка налога на добычу полезных ископаемых в виде калийных солей,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(за исключением окисленных железистых кварцитов) согласно данным Росстата, млн.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</si>
  <si>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МКР = (Ʃ(VМКР × Sрасчёт. - Ʃ HМКР)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Кмкр.</t>
    </r>
  </si>
  <si>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Ʃ HМКР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</si>
  <si>
    <t>11610022020000140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</si>
  <si>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</si>
  <si>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Расчёт прогнозного объёма поступления платежей по возмещению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осуществляется все прогнозируемые периоды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работу по погашению кредиторской и дебиторской задолженности, а также другие факторы.
Применение метода экстраполяции обусловлено тем, что по данному коду бюджетной классификации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</si>
  <si>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</si>
  <si>
    <r>
      <rPr>
        <b/>
        <sz val="11"/>
        <color theme="1"/>
        <rFont val="Times New Roman"/>
        <family val="1"/>
        <charset val="204"/>
      </rPr>
      <t>Основная формула расчёта налога:</t>
    </r>
    <r>
      <rPr>
        <sz val="11"/>
        <color theme="1"/>
        <rFont val="Times New Roman"/>
        <family val="1"/>
        <charset val="204"/>
      </rPr>
      <t xml:space="preserve">
Прибыль организаций = Прибыль основная + Прибыль обособленных подразделений (+-) F
</t>
    </r>
    <r>
      <rPr>
        <b/>
        <sz val="11"/>
        <color theme="1"/>
        <rFont val="Times New Roman"/>
        <family val="1"/>
        <charset val="204"/>
      </rPr>
      <t>Расчёт составляющих основной формулы:</t>
    </r>
    <r>
      <rPr>
        <sz val="11"/>
        <color theme="1"/>
        <rFont val="Times New Roman"/>
        <family val="1"/>
        <charset val="204"/>
      </rPr>
      <t xml:space="preserve">
Прибыль основная = (НБорг. * Ст - ННорг.) * Ксоб
Прибыль обособленных подразделений = (НБобособ. * Ст - ННобособ.) * Ксоб</t>
    </r>
  </si>
  <si>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бюджеты бюджетной системы РФ по соответствующим ставкам, осуществляется по следующим компонентам:
Прибыль организаций – сумма налога на прибыль организаций, тыс. рублей;
Прибыль основная, прибыль обособленных подразделений – сумма налога на прибыль организаций по состветствующему разделу отчета 5-ПМ, облагаемая по основной налоговой ставке, тыс. рублей;
В целях определения суммы налоговой базы для исчисления налога на прибыль  определяется:
- соответствующая налоговая база для исчисления налога на прибыль организаций, зарегистрированных на территории субъекта за предыдущий период на основании информации, содержащейся в отчете 5-ПМ;
- темп роста прибыли прибыльных организаций для целей бухгалтерского учёта в соответствии с показателями СЭР
- сохраняя это отношение, производится расчет суммы прибыли для налогообложения на последующие годы;
- прибыль для целей налогообложения уменьшается на сумму прибыли, не учитываемой при определении налоговой базы в соответствии с законодательно установленным порядком, а также сумму убытков, учтенных в уменьшение налоговой базы.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</si>
  <si>
    <t>НДФЛ всего = НДФЛ1 + НДФЛ2 + НДФЛ3 + НДФЛ4 + НДФЛ5 + НДФЛ8 + НДФЛ9 + НДФЛ10 + НДФЛ11 + НДФЛ13 + НДФЛ14</t>
  </si>
  <si>
    <r>
      <rPr>
        <b/>
        <i/>
        <sz val="11"/>
        <color theme="1"/>
        <rFont val="Times New Roman"/>
        <family val="1"/>
        <charset val="204"/>
      </rPr>
      <t>НДФЛ 1</t>
    </r>
    <r>
      <rPr>
        <sz val="11"/>
        <color theme="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t>
    </r>
    <r>
      <rPr>
        <b/>
        <i/>
        <sz val="11"/>
        <color theme="1"/>
        <rFont val="Times New Roman"/>
        <family val="1"/>
        <charset val="204"/>
      </rPr>
      <t xml:space="preserve">НДФЛ 2 </t>
    </r>
    <r>
      <rPr>
        <sz val="11"/>
        <color theme="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t>
    </r>
    <r>
      <rPr>
        <b/>
        <i/>
        <sz val="11"/>
        <color theme="1"/>
        <rFont val="Times New Roman"/>
        <family val="1"/>
        <charset val="204"/>
      </rPr>
      <t>НДФЛ 3</t>
    </r>
    <r>
      <rPr>
        <sz val="11"/>
        <color theme="1"/>
        <rFont val="Times New Roman"/>
        <family val="1"/>
        <charset val="204"/>
      </rPr>
      <t xml:space="preserve"> – Налог на доходы физических лиц с доходов, полученных физическими лицами в соответствии со статьей 228 НК РФ
</t>
    </r>
    <r>
      <rPr>
        <b/>
        <i/>
        <sz val="11"/>
        <color theme="1"/>
        <rFont val="Times New Roman"/>
        <family val="1"/>
        <charset val="204"/>
      </rPr>
      <t xml:space="preserve">НДФЛ 4 </t>
    </r>
    <r>
      <rPr>
        <sz val="11"/>
        <color theme="1"/>
        <rFont val="Times New Roman"/>
        <family val="1"/>
        <charset val="204"/>
      </rPr>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НК РФ;
</t>
    </r>
    <r>
      <rPr>
        <b/>
        <i/>
        <sz val="11"/>
        <color theme="1"/>
        <rFont val="Times New Roman"/>
        <family val="1"/>
        <charset val="204"/>
      </rPr>
      <t xml:space="preserve">НДФЛ 5 </t>
    </r>
    <r>
      <rPr>
        <sz val="11"/>
        <color theme="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color theme="1"/>
        <rFont val="Times New Roman"/>
        <family val="1"/>
        <charset val="204"/>
      </rPr>
      <t xml:space="preserve">НДФЛ 8 </t>
    </r>
    <r>
      <rPr>
        <sz val="11"/>
        <color theme="1"/>
        <rFont val="Times New Roman"/>
        <family val="1"/>
        <charset val="204"/>
      </rPr>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r>
    <r>
      <rPr>
        <b/>
        <i/>
        <sz val="11"/>
        <color theme="1"/>
        <rFont val="Times New Roman"/>
        <family val="1"/>
        <charset val="204"/>
      </rPr>
      <t xml:space="preserve">НДФЛ 9 </t>
    </r>
    <r>
      <rPr>
        <sz val="11"/>
        <color theme="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color theme="1"/>
        <rFont val="Times New Roman"/>
        <family val="1"/>
        <charset val="204"/>
      </rPr>
      <t>НДФЛ 10</t>
    </r>
    <r>
      <rPr>
        <sz val="11"/>
        <color theme="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НДФЛ11 – объём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НДФЛ13 – объем поступлений по налогу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НДФЛ14 – объём поступлений по налогу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r>
  </si>
  <si>
    <t>10102130010000110</t>
  </si>
  <si>
    <t>10102140010000110</t>
  </si>
  <si>
    <t>Налог на доходы физических лиц в отношении доходов от долевого участия в организации, полученных в виде дивидендов ( в части суммы налога,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</si>
  <si>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</si>
  <si>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НДФЛ 13 = НБ * 13% * Инд ± F</t>
  </si>
  <si>
    <t>НДФЛ 14 =  (НБ * 15% * Инд ± F) * 87%</t>
  </si>
  <si>
    <t>10302340010000110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</si>
  <si>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</si>
  <si>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 xml:space="preserve">Основная формула: 
АВЗ =∑ (VВЗ*S)*K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</si>
  <si>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</si>
  <si>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 – налогооблагаемый объем реализации вина с защищенным географическим указанием, с защищенным наименованием места происхождения, за исключением игристых вин (шампанских),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</si>
  <si>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10302350010000110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</si>
  <si>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</si>
  <si>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 xml:space="preserve">Основная формула: 
АВЗи = ∑ (VВЗи*S)*K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</si>
  <si>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игристые вина, включая российское шампанское, с защищенным географическим указанием, с защищенным наименованием места происхождения,,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</si>
  <si>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VВЗи – налогооблагаемый объем игристых вин (шампанских) с защищенным географическим указанием, с защищенным наименованием места происхождения,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</si>
  <si>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1070107001 0000110</t>
  </si>
  <si>
    <t xml:space="preserve">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</si>
  <si>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ПИ алмазы с долей более 33% = ((Ʃ(V ПИ алмазы  × J алмазы × S (+-) P)) × B ПИ алмазы с долей более 33% × K соб. (+-) F) + G.
</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</si>
  <si>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</si>
  <si>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(НДПИ ПИ алмазы с долей более 33%)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по форме №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S – ставка налога на добычу полезных ископаемых в виде природных алмазов, установленная в соответствии с НК РФ, %;
P – переходящие платежи, тыс. рублей;
B ПИ алмазы с долей более 33% – доля налога на добычу полезных ископаемых в виде природных алмазов, исчисленного налогоплательщиками, в которых прямо участвует Российская Федерация и доля такого участия составляет не менее 33 процентов, сложившаяся на основании данных налоговых деклараций по налогу на добычу полезных ископаемых за предыдущие периоды и применяемая в расчёте в период с 1 февраля 2023 года по 31 марта 2023 года,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G – дополнительные поступления, предусмотренные статьей 343 НК РФ, млн. рублей.</t>
  </si>
  <si>
    <r>
      <t xml:space="preserve">Основная формула:  
</t>
    </r>
    <r>
      <rPr>
        <sz val="11"/>
        <rFont val="Times New Roman"/>
        <family val="1"/>
        <charset val="204"/>
      </rPr>
      <t xml:space="preserve">Г ИНН = К ИНН * Р ИНН (+/-) F </t>
    </r>
    <r>
      <rPr>
        <b/>
        <sz val="11"/>
        <rFont val="Times New Roman"/>
        <family val="1"/>
        <charset val="204"/>
      </rPr>
      <t xml:space="preserve">
</t>
    </r>
  </si>
  <si>
    <t xml:space="preserve">Расчет госпошлины за повторную выдачу свидетельства о постановке на учет в налоговом органе, производится в разрезе бюджетов и зачисляется в бюджеты бюджетной системы РФ по нормативам, установленным в соответствии со статьями БК РФ.
Объем выпадающих доходов не рассчитывается, в связи с особенностями уплаты госпошлины, установленными главой 25.3 НК РФ 
</t>
  </si>
  <si>
    <t>11301020010000130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</si>
  <si>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</si>
  <si>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Основная формула:  
П ЕГРН = К ЕГРН * Ср ЕГРН (+/-) F  
</t>
  </si>
  <si>
    <t>Плата за предоставление сведений и документов, содержащихся в ЕГРЮЛ и ЕГРИП, зачисляется в бюджеты бюджетной системы РФ по нормативам, установленным в соответствии со статьями БК РФ.</t>
  </si>
  <si>
    <t xml:space="preserve">Прогноз платы за предоставление сведений из ЕГРЮЛ и ЕГРИП рассчитывается с использованием следующих показателей: 
- динамика фактических поступлений по налогу согласно данным отчёта 1-НМ;  
- др. источники.      
К ЕГРН – прогнозируемое (расчётное) количество обращений за предоставлением сведений и документов, содержащихся в ЕГРЮЛ и в ЕГРИП, единиц. 
Расчёт количества обращений К ЕГРН производится методом экстраполяции или методом усреднения.
Ср ЕГРН – средний (расчётный) размер платы за предоставление сведений и документов, содержащихся в ЕГРЮЛ и в ЕГРИП,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</si>
  <si>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11301190010000130</t>
  </si>
  <si>
    <t>Плата за предоставление информации из реестра дисквалифицированных лиц</t>
  </si>
  <si>
    <t xml:space="preserve">Основная формула: 
  П ДЛ = К ДЛ * Р ДЛ (+/-) F 
</t>
  </si>
  <si>
    <t>Плата за предоставление информации из реестра дисквалифицированных лиц, зачисляется в бюджеты бюджетной системы РФ по нормативам, установленным в соответствии со статьями БК РФ.</t>
  </si>
  <si>
    <t xml:space="preserve">Прогноз платы за предоставление информации из реестра дисквалифицированных лиц, рассчитывается с использованием следующих показателей: 
- динамика фактических поступлений по налогу согласно данным отчёта 1-НМ;  
- др. источники.     
К ДЛ – прогнозируемое (расчётное) количество обращений за информацией из реестра дисквалифицированных лиц, единиц; 
Расчёт количества обращений К ДЛ производится методом экстраполяции или методом усреднения.
Р ДЛ – размер платы за предоставление информации из реестра дисквалифицированных лиц,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</si>
  <si>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прибыль организаций, зачисляемый в бюджеты бюджетной системы РФ по соответствующим ставкам, рассчитывается с использованием следующих показателей:
- показатели СЭР.
- динамика фактических поступлений по налогу согласно данным отчёта 1-НМ.
- динамика налоговой базы по налогу согласно данным отчёта 5-ПМ, сложившаяся за предыдущие периоды;
- НК РФ.
НБ – сумма налоговой базы для исчисления налога на прибыль по основной ставке, тыс. рублей;
S –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</si>
  <si>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10101012020000110</t>
  </si>
  <si>
    <t>182</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</si>
  <si>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t>
  </si>
  <si>
    <t xml:space="preserve">В расчет принимается налоговая база для исчисления налога на прибыль организаций по отдельным организациям, которые до 1 января 2023 года являлись участниками консолидированной/консолидированных групп налогоплательщиков, подпадающих под условиях настоящего вида дохода.
Налог на прибыль_бывшКГН_99% – сумма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</si>
  <si>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t>
  </si>
  <si>
    <t>Налог на прибыль_СПГ – сумма налога на прибыль организаций,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t>
  </si>
  <si>
    <t xml:space="preserve">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t>
  </si>
  <si>
    <t>В расчет принимается налоговая база для исчисления налога на прибыль организаций по отдельным организациям, которые до 1 января 2023 года являлись участниками консолидированной/консолидированных групп налогоплательщиков, подпадающих под условиях настоящего вида дохода.
Налог на прибыль_всеКГН – сумма налога на прибыль организаций, уплаченного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</si>
  <si>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t>
  </si>
  <si>
    <t xml:space="preserve">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Налог на прибыль организаций при выполнении Соглашений о разработке месторождений нефти и газа зачисляется в бюджеты бюджетной системы Российской Федерации по нормативам, установленным в соответствии со статьями БК РФ.
</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</si>
  <si>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рассчитывается с использоваем следующим показателей:
- показатели прогноза социально-экономического развития Российской Федерации на очередной финансовый год и плановый период, разрабатываемые Минэкономразвития Российской Федерации (далее - показатели прогноза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уплачеваемых регулярных платежей за добычу полезных ископаемых (роялти) при выполнении соглашений о разделе продукции, разрабатываемый Федеральной налоговой службой (подпункты 118 и 120);
- прогноз затрат и поступлений в виде доли прибыльной продукции государтсва при выполнении соглашений о разделе продукции, представляемый Министерством энергетики Росссийской Федерации;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Российской Федерации»;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Министерством энергетики Российской Федерации);
Р – сумма уплаченных регулярных платежей за добычу полезных ископаемых (роялти) при выполнении соглашений о разделе продукции, долл. США (на основании прогноза Федеральной налоговой службы; подпункты 118 и 120);
Дпп – сумма уплаченная в виде доли прибыльной продукции государству при выполнении соглашения о разделе продукции, долл. США (на основании прогноза представляемого Министерством энергетики Российской Федерации);
З – затраты, долл. США (на основании прогноза представляемого Министерством энергетики Российской Федерации);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Соглашений о разработке месторождений нефти и газа учитываются фактические поступления за истекшие отчетные периоды.</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</si>
  <si>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t>
  </si>
  <si>
    <t>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Налог на прибыль организаций при выполнении Соглашений о разработке месторождений нефти и газа зачисляется в бюджеты бюджетной системы Российской Федерации по нормативам, установленным в соответствии со статьями БК РФ.
+H16</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</si>
  <si>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 рассчитывается с использованием следующих показателей:
- показатели прогноза социально-экономического развития Российской Федерации на очередной финансовый год и плановый период, разрабатываемые Минэкономразвития Российской Федерации (далее - показатели прогноза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уплачеваемых регулярных платежей за добычу полезных ископаемых (роялти) при выполнении соглашений о разделе продукции, разрабатываемый Федеральной налоговой службой (подпункты 122);
- прогноз затрат и поступлений в виде доли прибыльной продукции государтсва при выполнении соглашений о разделе продукции, представляемый Министерством энергетики Росссийской Федерации;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Российской Федерации»;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Министерством энергетики Российской Федерации);
Р – сумма уплаченных регулярных платежей за добычу полезных ископаемых (роялти) при выполнении соглашений о разделе продукции, долл. США (на основании прогноза Федеральной налоговой службы; подпункты 122);
Дпп – сумма уплаченная в виде доли прибыльной продукции государству при выполнении соглашения о разделе продукции, долл. США (на основании прогноза представляемого Министерством энергетики Российской Федерации);
З – затраты, долл. США (на основании прогноза представляемого Министерством энергетики Российской Федерации);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Соглашений о разработке месторождений нефти и газа учитываются фактические поступления за истекшие отчетные периоды.</t>
  </si>
  <si>
    <t>10101023010000110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</si>
  <si>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 исключением налога на прибыль, зачисляемого в федеральный бюджет и бюджеты субъектов Российской Федерации по ставкам, установленным соглашениями о разделе продукции)</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</si>
  <si>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 рассчитывается с использованием следующих показателей:
- показатели прогноза социально-экономического развития Российской Федерации на очередной финансовый год и плановый период, разрабатываемые Минэкономразвития Российской Федерации (далее - показатели прогноза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уплачеваемых регулярных платежей за добычу полезных ископаемых (роялти) при выполнении соглашений о разделе продукции, разрабатываемый Федеральной налоговой службой (подпункты 119 и 121);
- прогноз затрат и поступлений в виде доли прибыльной продукции государтсва при выполнении соглашений о разделе продукции, представляемый Министерством энергетики Росссийской Федерации;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Российской Федерации»;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Министерством энергетики Российской Федерации);
Р – сумма уплаченных регулярных платежей за добычу полезных ископаемых (роялти) при выполнении соглашений о разделе продукции, долл. США (на основании прогноза Федеральной налоговой службы; подпункты 119 и 121);
Дпп – сумма уплаченная в виде доли прибыльной продукции государству при выполнении соглашения о разделе продукции, долл. США (на основании прогноза представляемого Министерством энергетики Российской Федерации);
З – затраты, долл. США (на основании прогноза представляемого Министерством энергетики Российской Федерации);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Соглашений о разработке месторождений нефти и газа учитываются фактические поступления за истекшие отчетные периоды.</t>
  </si>
  <si>
    <r>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рассчитывается с использованием следующих показателей:
- налоговая база организаций, которые до 1 января 2023 года являлись участниками консолидированной группы налогоплательщиков при условии, что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 предыдущие периоды;
- налоговые ставки,</t>
    </r>
    <r>
      <rPr>
        <sz val="11"/>
        <color rgb="FFC00000"/>
        <rFont val="Times New Roman"/>
        <family val="1"/>
        <charset val="204"/>
      </rPr>
      <t xml:space="preserve"> </t>
    </r>
    <r>
      <rPr>
        <sz val="11"/>
        <rFont val="Times New Roman"/>
        <family val="1"/>
        <charset val="204"/>
      </rPr>
      <t xml:space="preserve">предусмотренные главой 25 НК РФ «Налог на прибыль организаций»;
- показатели экспорта нефтегазового сектора экономики, направляемые в составе прогноза социально-экономического развития.
V бывшКГН_99% – налоговая база организаций, которые до 1 января 2023 года являлись участниками консолидированной группы налогоплательщиков при условии, что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 предыдущие периоды, тыс. рублей;
Т нфг_экспорт – темп роста/снижения нефтегазового экспорта,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</si>
  <si>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t xml:space="preserve">Основная формула расчёта налога: </t>
    </r>
    <r>
      <rPr>
        <sz val="11"/>
        <rFont val="Times New Roman"/>
        <family val="1"/>
        <charset val="204"/>
      </rPr>
      <t>Налог на прибыль_бывшКГН_99% =V бывшКГН_99% * Tнфг_экспорт. * S (+-) F</t>
    </r>
  </si>
  <si>
    <t xml:space="preserve">10101112020000110
</t>
  </si>
  <si>
    <t xml:space="preserve">10101018020000110
</t>
  </si>
  <si>
    <r>
      <t xml:space="preserve">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рассчитывается с использованием следующих показателей: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 предыдущие периоды;
- налоговые ставки, предусмотренные главой 25 НК РФ «Налог на прибыль организаций»;
- показатели экспорта сжиженного природного газа, млн тонн;
- средняя цена экспортируемого сжиженного природного газа, сложившаяся за истекшие отчетные периоды, руб./тонн;
V НБ_СПГ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тыс. рублей;
</t>
    </r>
    <r>
      <rPr>
        <sz val="11"/>
        <rFont val="Times New Roman"/>
        <family val="1"/>
        <charset val="204"/>
      </rPr>
      <t xml:space="preserve">Tобъемы_СПГ  - отношение объемов </t>
    </r>
    <r>
      <rPr>
        <sz val="11"/>
        <rFont val="Times New Roman"/>
        <family val="1"/>
        <charset val="204"/>
      </rPr>
      <t>экспортируемого природного сжиженного газа прогнозируемого периода к объемам года, предшествующего прогнозируемому по данным прогноза социально-экономического развития Российской Федерации, %;
Tцена_СПГ - отношение цены</t>
    </r>
    <r>
      <rPr>
        <sz val="11"/>
        <color rgb="FFC00000"/>
        <rFont val="Times New Roman"/>
        <family val="1"/>
        <charset val="204"/>
      </rPr>
      <t xml:space="preserve"> </t>
    </r>
    <r>
      <rPr>
        <sz val="11"/>
        <rFont val="Times New Roman"/>
        <family val="1"/>
        <charset val="204"/>
      </rPr>
      <t xml:space="preserve">экспортируемого природного сжиженного газа прогнозируемого периода к цене года, предшествующего прогнозируемому по данным прогноза социально-экономического развития Российской Федерации,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strike/>
        <sz val="11"/>
        <color rgb="FFC00000"/>
        <rFont val="Times New Roman"/>
        <family val="1"/>
        <charset val="204"/>
      </rPr>
      <t xml:space="preserve">Т экспорт_СПГ – темп роста объемов, умноженных на темп роста цены экспортируемого природного сжиженного газа, %;
V СПГ – объем экспортируемого сжиженного природного газа, доводимый в составе прогноза социально-экономического развития СЭР, млн тонн;
R СПГ – темп роста средней цены экспортируемого сжиженного природного газа, сложившаяся за истекшие отчетные периоды, руб./тонн.
</t>
    </r>
  </si>
  <si>
    <t>10101104020000110</t>
  </si>
  <si>
    <r>
      <t xml:space="preserve">Основная формула расчёта налога: </t>
    </r>
    <r>
      <rPr>
        <sz val="11"/>
        <rFont val="Times New Roman"/>
        <family val="1"/>
        <charset val="204"/>
      </rPr>
      <t>Налог на прибыль_всеКГН =V КГН * Tэкспорт * S (+-) F</t>
    </r>
  </si>
  <si>
    <t xml:space="preserve">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рассчитывается с использованием следующих показателей:
- налоговая база организаций, которые до 1 января 2023 года являлись участниками консолидированной группы налогоплательщиков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 налоговые ставки, предусмотренные главой 25 НК РФ «Налог на прибыль организаций»;
- показатели экспорта по данным таможенной статистики, направляемые в составе прогноза социально-экономического развития;
- среднегодовой курс доллара США по отношению к рублю, рублей.
V КГН – налоговая база организаций, которые до 1 января 2023 года являлись участниками консолидированной группы налогоплательщиков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тыс. рублей;
Т экспорт – темп роста/снижения экспорта по данным таможенной статистики, доводимый в составе прогноза социально-экономического развития в рублевом эквиваленте,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</si>
  <si>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10101022020000110
</t>
  </si>
  <si>
    <t>10101024010000110</t>
  </si>
  <si>
    <r>
      <t xml:space="preserve">Основная формула расчёта налога: </t>
    </r>
    <r>
      <rPr>
        <sz val="11"/>
        <rFont val="Times New Roman"/>
        <family val="1"/>
        <charset val="204"/>
      </rPr>
      <t xml:space="preserve">Налог на прибыль_СПГ = V НБ_СПГ * </t>
    </r>
    <r>
      <rPr>
        <sz val="11"/>
        <rFont val="Times New Roman"/>
        <family val="1"/>
        <charset val="204"/>
      </rPr>
      <t>Tобъемы_СПГ.  * Tцена_СПГ. * S (+-) F,</t>
    </r>
  </si>
  <si>
    <r>
      <t xml:space="preserve">Основная формула расчёта налога: </t>
    </r>
    <r>
      <rPr>
        <sz val="11"/>
        <rFont val="Times New Roman"/>
        <family val="1"/>
        <charset val="204"/>
      </rPr>
      <t>Прибыль СРП = Σ((V НБ СРП × S) × К$) × K соб., где V НБ СРП = (Vнефт * Кбар * Цнефт ) + (Vгаз * Цгаз) - Р - Дпп - З</t>
    </r>
  </si>
  <si>
    <t>НДФЛ 1 = (НБ * Инд * Ст.ср) ± F</t>
  </si>
  <si>
    <t>НБ – налоговая база, подлежащая налогообложению по всем налоговым ставкам (согласно отчёту 5-НДФЛ).
Инд. - темп роста фонда заработной платы работников организаций.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</si>
  <si>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Прогнозный объем поступлений НДФЛ 2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</si>
  <si>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 3 рассчитывается исходя из прогнозируемого ФЗП, скорректированного на долю указанных налогов сложившуюся за предыдущий период</t>
  </si>
  <si>
    <t>НДФЛ2 = ФЗП * Кn ± F</t>
  </si>
  <si>
    <t>НДФЛ3 = ФЗП * Кn ± F</t>
  </si>
  <si>
    <t>НДФЛ5 = ФЗП * Кn ± F</t>
  </si>
  <si>
    <t>НДФЛ8 = ФЗП * Кn ± F</t>
  </si>
  <si>
    <t>Прогнозный объем поступлений НДФЛ 8 рассчитывается исходя из прогнозируемого ФЗП, скорректированного на долю указанных налогов сложившуюся за предыдущий период</t>
  </si>
  <si>
    <t>НДФЛ9 = ФЗП * Кn ± F</t>
  </si>
  <si>
    <t>НДФЛ10 = ФЗП * Кn ± F</t>
  </si>
  <si>
    <t>НДФЛ11 = ФЗП * Кn ± F</t>
  </si>
  <si>
    <t xml:space="preserve">НБ – общая сумма доходов, принимаемая налоговыми агентами для расчета налоговой базы за предыдущий период (не превышающая 5 млн. руб.) согласно данным отчёта 7-НДФЛ;
Инд. - темп роста прибыли прибыльных организаций для целей бухгалтерского учета.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</si>
  <si>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НБ – общая сумма доходов, принимаемая налоговыми агентами для расчета налоговой базы за предыдущий период (превышающая 5 млн. руб.) согласно данным отчёта 7-НДФЛ;
Инд. - темп роста прибыли прибыльных организаций для целей бухгалтерского учета.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</si>
  <si>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Прогнозный объем поступлений НДФЛ 13 рассчитывается исходя из налоговой базы по налогу согласно данным отчёта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</si>
  <si>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Прогнозный объем поступлений НДФЛ 14 рассчитывается исходя из налоговой базы по налогу согласно данным отчёта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</si>
  <si>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r>
      <t>Для расчёта поступлений используются:
- показатели Прогноза СЭР;
- динамика показателей отчёта № 5-УСН;
- динамика фактических поступлений по налогу согласно данным отчёта № 1-НМ;
- налоговые ставки, предусмотренные Законом города Севастополя от 14.11.2014 № 77-ЗС.
УСНд – УСН, уплачиваемый при использовании в качестве объекта налогообложения доходы;
УСНдр - УСН, уплачиваемый при использовании в качестве объекта налогообложения доходы, уменьшенные на величину расходов (в том числе минимальный налог);
НБ – налоговая база в соответствии с показателями отчета по форме № 5-УСН
Ккол - коэффициент изменения количества плательщиков налога в прогнозируемых периодах относительно предыдущего года, рассчитанный с применением коэффициента экстраполяции за два периода.
Инд - темп роста объёмов валового регионального продукта в соответствии с прогнозом СЭР.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r>
      <rPr>
        <b/>
        <i/>
        <sz val="11"/>
        <color theme="1"/>
        <rFont val="Times New Roman"/>
        <family val="1"/>
        <charset val="204"/>
      </rPr>
      <t/>
    </r>
  </si>
  <si>
    <t xml:space="preserve">Для расчёта поступлений используются:
- показатели Прогноза СЭР;
- динамика показателей отчёта № 5-ЕСХН ;
- динамика фактических поступлений по налогу согласно данным отчёта № 1-НМ;
- налоговые ставки, предусмотренные законодательством Российской Федерации и г. Севастополя.
НБ – налоговая база в соответствии с показателями отчета по форме № 5-ЕСХН. 
Ккол - коэффициент изменения количества плательщиков налога в прогнозируемых периодах относительно предыдущего года, рассчитанный с применением коэффициента экстраполяции за два периода.
Инд - темп роста объёмов валового регионального продукта (или темп роста прибыли прибыльных организаций для целей бухгалтерского учета) в соответствии с прогнозом СЭР. Выбор индекса-дефлятора зависит от экономической ситуации в регионе.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P – переходящие платежи предыдущего периода и текущего периода.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</si>
  <si>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Для расчёта поступлений используются:
- показатели Прогноза СЭР;
- динамика показателей отчёта № 5-НПД;
- динамика фактических поступлений по налогу согласно данным отчёта № 1-НМ.
НБ – налоговая база от реализации товаров (работ, услуг, имущественных прав). 
Выч - сумма налогового вычета.
Инд - индекс потребительских цен  (или темп роста прибыли прибыльных организаций для целей бухгалтерского учета) в соответствии с прогнозом СЭР. Выбор индекса-дефлятора зависит от экономической ситуации в регионе.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t>
    </r>
    <r>
      <rPr>
        <i/>
        <sz val="11"/>
        <color theme="1"/>
        <rFont val="Times New Roman"/>
        <family val="1"/>
        <charset val="204"/>
      </rPr>
      <t xml:space="preserve">
</t>
    </r>
    <r>
      <rPr>
        <sz val="11"/>
        <color theme="1"/>
        <rFont val="Times New Roman"/>
        <family val="1"/>
        <charset val="204"/>
      </rPr>
      <t xml:space="preserve">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color theme="1"/>
        <rFont val="Times New Roman"/>
        <family val="1"/>
        <charset val="204"/>
      </rPr>
      <t/>
    </r>
  </si>
  <si>
    <r>
      <t>Основная формула расчёта налога:
А</t>
    </r>
    <r>
      <rPr>
        <sz val="11"/>
        <rFont val="Times New Roman"/>
        <family val="1"/>
        <charset val="204"/>
      </rPr>
      <t>УСН всего = АУСН 1 + АУСН 2</t>
    </r>
    <r>
      <rPr>
        <b/>
        <sz val="11"/>
        <rFont val="Times New Roman"/>
        <family val="1"/>
        <charset val="204"/>
      </rPr>
      <t xml:space="preserve">
Расчёт составляющих основной формулы:
А</t>
    </r>
    <r>
      <rPr>
        <sz val="11"/>
        <rFont val="Times New Roman"/>
        <family val="1"/>
        <charset val="204"/>
      </rPr>
      <t>УСН1 = [(Vнб1пп * (S) (+/-)F] * (K соб</t>
    </r>
    <r>
      <rPr>
        <b/>
        <sz val="11"/>
        <rFont val="Times New Roman"/>
        <family val="1"/>
        <charset val="204"/>
      </rPr>
      <t xml:space="preserve">)
</t>
    </r>
    <r>
      <rPr>
        <sz val="11"/>
        <rFont val="Times New Roman"/>
        <family val="1"/>
        <charset val="204"/>
      </rPr>
      <t xml:space="preserve">Vнб1пп = Vнб1пр.п * (VВВП п.п - V экспорт п.п) / (VВВП пр.п – V экспорт пр.п) </t>
    </r>
    <r>
      <rPr>
        <b/>
        <sz val="11"/>
        <rFont val="Times New Roman"/>
        <family val="1"/>
        <charset val="204"/>
      </rPr>
      <t xml:space="preserve">
А</t>
    </r>
    <r>
      <rPr>
        <sz val="11"/>
        <rFont val="Times New Roman"/>
        <family val="1"/>
        <charset val="204"/>
      </rPr>
      <t xml:space="preserve">УСН 2=[(Vнб2nn * (S1) (+/-)F] + [(VнбЗnn * (S2) (+I-)F] * (Ксоб)
Vнб2пп = (Vнб2пр.п * (VВВП п.п - V экспорт п.п) / (VВВП пр.п – V экспорт пр.п)
Vнб3пп = (Vнб3пр.п (VВВП п.п - V экспорт п.п) / (VВВП пр.п - V экспорт пр.п) </t>
    </r>
    <r>
      <rPr>
        <b/>
        <sz val="11"/>
        <rFont val="Times New Roman"/>
        <family val="1"/>
        <charset val="204"/>
      </rPr>
      <t xml:space="preserve">
</t>
    </r>
  </si>
  <si>
    <t>10702021010000110</t>
  </si>
  <si>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за исключением газа горючего природного</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</si>
  <si>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</si>
  <si>
    <t xml:space="preserve">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(Р СРП нефть/г.к «Сахалин-1»),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 динамика фактических поступлений по налогу согласно данным отчёта 1-НМ и др. источники.
V СРП нефть/г.к «Сахалин-1» – объёмы добычи нефти и газового конденсата по проекту «Сахалин-1»,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«Сахалин-1»,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</si>
  <si>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10702022010000110</t>
  </si>
  <si>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за исключением газа горючего природного</t>
  </si>
  <si>
    <t xml:space="preserve">Сумма компенсации стоимости объёма природного газа, передаваемого в счёт натуральной уплаты регулярных платежей за добычу полезных ископаемых (роялти) по проекту «Сахалин-2» (∆Р СРП нефть/г.к. «Сахалин-2»), возникает в случае превышения объёма природного газа, передаваемого в счёт натуральной уплаты регулярных платежей за добычу полезных ископаемых (роялти) по проекту «Сахалин-2» над прогнозным объёмом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В случае, если объём поступлений регулярных платежей за добычу полезных ископаемых (роялти) при выполнении СРП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
</t>
  </si>
  <si>
    <t>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(Р СРП нефть/г.к «Сахалин-2»),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«Сахалин-2» от 22 июня 1994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«Сахалин-2» – объёмы добычи нефти и газового конденсата по проекту «Сахалин-2»,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«Сахалин-2»,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Дальневосточного федерального округа,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Российской Федерации, млн. тонн;
Ц газ «Сахалин-2»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млн. тонн;
S – ставка регулярных платежей за добычу полезных ископаемых (роялти) при выполнении соглашений о разделе продукции по проекту «Сахалин-2», %.</t>
  </si>
  <si>
    <t>10702023010000110</t>
  </si>
  <si>
    <t>Регулярные платежи за добычу полезных ископаемых (роялти) при выполнении соглашений о разделе продукции по проекту «Харьягинское месторождение» в виде углеводородного сырья, за исключением газа горючего природного</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</si>
  <si>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</si>
  <si>
    <t xml:space="preserve">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(Р СРП нефть/г.к. «Харьяга»),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«Харьягинское месторождение» от 20 декабря 1995 года;
- динамика фактических поступлений по налогу согласно данным отчёта 1-НМ и др. источники.
V СРП нефть/г.к «Харьяга» – объёмы добычи нефти и газового конденсата по проекту «Харьягинское месторождение»,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«Харьягинское месторождение»,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</si>
  <si>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«Сахалин-1» = (V СРП нефть/г.к «Сахалин-1» × Ц нефть × J× S×К$) (+-) F.</t>
    </r>
    <r>
      <rPr>
        <b/>
        <sz val="11"/>
        <rFont val="Times New Roman"/>
        <family val="1"/>
        <charset val="204"/>
      </rPr>
      <t xml:space="preserve">
</t>
    </r>
    <r>
      <rPr>
        <b/>
        <u/>
        <sz val="11"/>
        <color theme="9" tint="-0.249977111117893"/>
        <rFont val="Times New Roman"/>
        <family val="1"/>
        <charset val="204"/>
      </rPr>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</si>
  <si>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«Сахалин-2» = ((V СРП нефть/г.к «Сахалин-2»× Ц нефть × J× S×К$) - 
∆Р СРП нефть/г.к. «Сахалин-2»)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∆Р СРП нефть/г.к. «Сахалин-2» = (V СРП перед.газ × Ц газ «Сахалин-2» × К$) – 
(V СРП газ «Сахалин-2» × Ц газ «Сахалин-2» × S × К$).</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</si>
  <si>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«Харьяга» = (V СРП нефть/г.к «Харьяга» × Ц нефть × J× S×К$) (+-) F.</t>
    </r>
    <r>
      <rPr>
        <b/>
        <sz val="11"/>
        <rFont val="Times New Roman"/>
        <family val="1"/>
        <charset val="204"/>
      </rPr>
      <t xml:space="preserve">
</t>
    </r>
    <r>
      <rPr>
        <b/>
        <u/>
        <sz val="11"/>
        <color theme="9" tint="-0.249977111117893"/>
        <rFont val="Times New Roman"/>
        <family val="1"/>
        <charset val="204"/>
      </rPr>
      <t/>
    </r>
  </si>
  <si>
    <t>Государственная пошлина за повторную выдачу свидетельства о постановке на учет в налоговом органе (сумма платежа (перерасчеты, недоимка и задолженность по соответствующему платежу, в том числе по отмененному)</t>
  </si>
  <si>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ИНН – прогнозируемое (расчётное) количество госпошлин за повторную выдачу свидетельства о постановке на учет в налоговом органе, единиц; 
Расчёт количества госпошлин К ИНН производится методом экстраполяции или методом усреднения.
Р ИНН – размер госпошлины за повторную выдачу свидетельства о постановке на учет в налоговом органе,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</si>
  <si>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10807310011000110
</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</si>
  <si>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</si>
  <si>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10807310018000110</t>
  </si>
  <si>
    <t>Государственная пошлина за повторную выдачу свидетельства о постановке на учет в налоговом органе (прочие поступления)</t>
  </si>
  <si>
    <t>Прогноз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</si>
  <si>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 xml:space="preserve">Прогноз поступлений по данному виду дохода осуществляется с использованием следующих данных: 
- динамика фактических поступлений согласно данным отчёта 1-НМ;    
- другие источники. 
</t>
  </si>
  <si>
    <t>10807310014000110</t>
  </si>
  <si>
    <t>Государственная пошлина за повторную выдачу свидетельства о постановке на учет в налоговом органе (уплата процентов, начисленных на суммы излишне взысканных (уплаченных) платежей, а также при нарушении сроков их возврата)</t>
  </si>
  <si>
    <t>10807310015000110</t>
  </si>
  <si>
    <t xml:space="preserve"> 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</si>
  <si>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КБК введен в связи с введением института единого налогового счета по причине исключения пени из состава доходов и переноса их в состав неналоговых доходов. 
КБК 1 16 18000 02 0000 140 предназначен для вторичного распределения сумм пеней,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
Применение метода экстраполяции обусловлено тем, что по данному коду бюджетной классификации объем уплаты пени зависит от объема совокупной обязанности по уплате налога, от количества календарных дней просрочки исполнения обязанности по уплате налогов начиная со дня возникновения недоимки и от ключевой ставки Центрального банка Российской Федерации, а также отсутствуют формы статистической отчётности, содержащие сведения о количественных характеристиках
</t>
  </si>
  <si>
    <t xml:space="preserve">11618000010000140
</t>
  </si>
  <si>
    <t>ПД = (НБсгс * СТсгс + НБк * СТк + Нач(жд)) * Кпп * Ксоб ± F</t>
  </si>
  <si>
    <t xml:space="preserve">Для расчета транспортного налога с организаций используются:
- динамика показателей отчёта по форме № 5-НИО «О налоговой базе и структуре начислений по налогу на имущество организаций». Данные отчёта заносятся в колонки приложения № 1.9 к настоящей Методике, соответствующие периоду, за который предоставляется отчёт;
- динамика начислений и фактических поступлений по налогу на имущество физических лиц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80-ЗС от 26.11.2014 года «О налоге на имущество организаций».
- фактическое поступление доходов текущего финансового года.
СТсгс – средняя ставка налога, исчисленная исходя из среднегодовой стоимости имущества, принимается равной среднему значению за два последних года. 
СТк – средняя ставка налога, исчисленная исходя из кадастровой стоимости имущества, принимается равной среднему значению за два последних года. 
НБсгс – налоговая база в виде среднегодовой стоимости имущества, рассчитанная с применением коэффициента экстраполяции. Коэффициент экстраполяции (средняя арифметическая темпов) рассчитывается за два периода.
НБк – налоговая база в виде в виде кадастровой стоимости имущества, рассчитанная с применением коэффициента экстраполяции. Коэффициент экстраполяции (средняя арифметическая темпов) рассчитывается за два периода.
Нач(жд) – сумма налога, дополнительно начисленная в связи с повышением ставки в отношении железнодорожных путей.
Кпп – коэффициент переходящих платежей принимается равным среднему значению за два последних года. 
Ксоб – коэффициент собираемости принимается равным среднему значению за два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</si>
  <si>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Приложение № 2
УТВЕРЖДЕНА
приказом УФНС России
по г. Севастополю
от _____________ № 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</si>
</sst>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charset val="204"/>
      <scheme val="minor"/>
    </font>
    <font>
      <b/>
      <sz val="11"/>
      <color theme="1"/>
      <name val="Calibri"/>
      <family val="2"/>
      <charset val="204"/>
      <scheme val="minor"/>
    </font>
    <font>
      <sz val="14"/>
      <color theme="1"/>
      <name val="Times New Roman"/>
      <family val="1"/>
      <charset val="204"/>
    </font>
    <font>
      <b/>
      <sz val="14"/>
      <color theme="1"/>
      <name val="Times New Roman"/>
      <family val="1"/>
      <charset val="204"/>
    </font>
    <font>
      <sz val="10"/>
      <color theme="1"/>
      <name val="Arial"/>
      <family val="2"/>
      <charset val="204"/>
    </font>
    <font>
      <b/>
      <sz val="10"/>
      <color rgb="FF000000"/>
      <name val="Times New Roman"/>
      <family val="1"/>
      <charset val="204"/>
    </font>
    <font>
      <b/>
      <sz val="10"/>
      <color theme="1"/>
      <name val="Times New Roman"/>
      <family val="1"/>
      <charset val="204"/>
    </font>
    <font>
      <sz val="11"/>
      <color rgb="FF000000"/>
      <name val="Times New Roman"/>
      <family val="1"/>
      <charset val="204"/>
    </font>
    <font>
      <sz val="9"/>
      <color rgb="FF000000"/>
      <name val="Times New Roman"/>
      <family val="1"/>
      <charset val="204"/>
    </font>
    <font>
      <sz val="11"/>
      <color theme="1"/>
      <name val="Times New Roman"/>
      <family val="1"/>
      <charset val="204"/>
    </font>
    <font>
      <b/>
      <sz val="11"/>
      <color theme="1"/>
      <name val="Times New Roman"/>
      <family val="1"/>
      <charset val="204"/>
    </font>
    <font>
      <b/>
      <i/>
      <sz val="11"/>
      <color theme="1"/>
      <name val="Times New Roman"/>
      <family val="1"/>
      <charset val="204"/>
    </font>
    <font>
      <sz val="9"/>
      <color theme="1"/>
      <name val="Times New Roman"/>
      <family val="1"/>
      <charset val="204"/>
    </font>
    <font>
      <i/>
      <sz val="11"/>
      <color theme="1"/>
      <name val="Times New Roman"/>
      <family val="1"/>
      <charset val="204"/>
    </font>
    <font>
      <b/>
      <u/>
      <sz val="11"/>
      <color theme="1"/>
      <name val="Times New Roman"/>
      <family val="1"/>
      <charset val="204"/>
    </font>
    <font>
      <b/>
      <sz val="11"/>
      <color rgb="FF000000"/>
      <name val="Times New Roman"/>
      <family val="1"/>
      <charset val="204"/>
    </font>
    <font>
      <b/>
      <sz val="9"/>
      <color rgb="FF000000"/>
      <name val="Times New Roman"/>
      <family val="1"/>
      <charset val="204"/>
    </font>
    <font>
      <b/>
      <sz val="9"/>
      <color theme="1"/>
      <name val="Times New Roman"/>
      <family val="1"/>
      <charset val="204"/>
    </font>
    <font>
      <sz val="14"/>
      <color theme="1"/>
      <name val="Calibri"/>
      <family val="2"/>
      <charset val="204"/>
      <scheme val="minor"/>
    </font>
    <font>
      <sz val="11"/>
      <name val="Times New Roman"/>
      <family val="1"/>
      <charset val="204"/>
    </font>
    <font>
      <sz val="9"/>
      <name val="Times New Roman"/>
      <family val="1"/>
      <charset val="204"/>
    </font>
    <font>
      <b/>
      <sz val="11"/>
      <name val="Times New Roman"/>
      <family val="1"/>
      <charset val="204"/>
    </font>
    <font>
      <b/>
      <i/>
      <sz val="11"/>
      <name val="Times New Roman"/>
      <family val="1"/>
      <charset val="204"/>
    </font>
    <font>
      <b/>
      <u/>
      <sz val="11"/>
      <name val="Times New Roman"/>
      <family val="1"/>
      <charset val="204"/>
    </font>
    <font>
      <sz val="11"/>
      <name val="Calibri"/>
      <family val="2"/>
      <charset val="204"/>
      <scheme val="minor"/>
    </font>
    <font>
      <sz val="11"/>
      <color rgb="FFC00000"/>
      <name val="Times New Roman"/>
      <family val="1"/>
      <charset val="204"/>
    </font>
    <font>
      <strike/>
      <sz val="11"/>
      <color rgb="FFC00000"/>
      <name val="Times New Roman"/>
      <family val="1"/>
      <charset val="204"/>
    </font>
    <font>
      <b/>
      <sz val="9"/>
      <name val="Times New Roman"/>
      <family val="1"/>
      <charset val="204"/>
    </font>
    <font>
      <b/>
      <u/>
      <sz val="11"/>
      <color theme="9" tint="-0.249977111117893"/>
      <name val="Times New Roman"/>
      <family val="1"/>
      <charset val="204"/>
    </font>
  </fonts>
  <fills count="3">
    <fill>
      <patternFill patternType="none"/>
    </fill>
    <fill>
      <patternFill patternType="gray125"/>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49" fontId="0" fillId="0" borderId="0" xfId="0" applyNumberFormat="1"/>
    <xf numFmtId="0" fontId="3" fillId="0" borderId="0" xfId="0" applyFont="1" applyAlignment="1">
      <alignment horizontal="center" vertical="center"/>
    </xf>
    <xf numFmtId="49" fontId="3" fillId="0" borderId="0" xfId="0" applyNumberFormat="1" applyFont="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top" wrapText="1"/>
    </xf>
    <xf numFmtId="49" fontId="16" fillId="0" borderId="1" xfId="0" quotePrefix="1" applyNumberFormat="1" applyFont="1" applyFill="1" applyBorder="1" applyAlignment="1">
      <alignment horizontal="center" vertical="top" wrapText="1"/>
    </xf>
    <xf numFmtId="49" fontId="16" fillId="0" borderId="1" xfId="0" applyNumberFormat="1" applyFont="1" applyFill="1" applyBorder="1" applyAlignment="1">
      <alignment horizontal="center" vertical="top" wrapText="1"/>
    </xf>
    <xf numFmtId="49" fontId="17" fillId="0" borderId="1" xfId="0" applyNumberFormat="1" applyFont="1" applyFill="1" applyBorder="1" applyAlignment="1">
      <alignment horizontal="center" vertical="top" wrapText="1"/>
    </xf>
    <xf numFmtId="49" fontId="8" fillId="0" borderId="1" xfId="0" applyNumberFormat="1" applyFont="1" applyFill="1" applyBorder="1" applyAlignment="1">
      <alignment horizontal="center" vertical="top" wrapText="1"/>
    </xf>
    <xf numFmtId="49" fontId="12" fillId="0" borderId="1" xfId="0" applyNumberFormat="1" applyFont="1" applyFill="1" applyBorder="1" applyAlignment="1">
      <alignment horizontal="center" vertical="top" wrapText="1"/>
    </xf>
    <xf numFmtId="0" fontId="3" fillId="0" borderId="0" xfId="0" applyFont="1" applyAlignment="1">
      <alignment horizontal="center" vertical="center" wrapText="1"/>
    </xf>
    <xf numFmtId="0" fontId="1" fillId="0" borderId="0" xfId="0" applyFont="1" applyAlignment="1">
      <alignment wrapText="1"/>
    </xf>
    <xf numFmtId="0" fontId="7" fillId="0" borderId="1" xfId="0" applyFont="1" applyFill="1" applyBorder="1" applyAlignment="1">
      <alignment vertical="top" wrapText="1"/>
    </xf>
    <xf numFmtId="0" fontId="19" fillId="0" borderId="1" xfId="0" applyFont="1" applyFill="1" applyBorder="1" applyAlignment="1">
      <alignment horizontal="center" vertical="top" wrapText="1"/>
    </xf>
    <xf numFmtId="49" fontId="20" fillId="0" borderId="1" xfId="0" applyNumberFormat="1" applyFont="1" applyFill="1" applyBorder="1" applyAlignment="1">
      <alignment horizontal="center" vertical="top" wrapText="1"/>
    </xf>
    <xf numFmtId="0" fontId="19" fillId="0" borderId="1" xfId="0" applyFont="1" applyFill="1" applyBorder="1" applyAlignment="1">
      <alignment horizontal="left" vertical="top" wrapText="1"/>
    </xf>
    <xf numFmtId="0" fontId="21" fillId="0" borderId="1" xfId="0" applyFont="1" applyFill="1" applyBorder="1" applyAlignment="1">
      <alignment horizontal="justify" vertical="top" wrapText="1"/>
    </xf>
    <xf numFmtId="0" fontId="19" fillId="0" borderId="1" xfId="0" applyFont="1" applyFill="1" applyBorder="1" applyAlignment="1">
      <alignment horizontal="justify" vertical="top" wrapText="1"/>
    </xf>
    <xf numFmtId="0" fontId="21" fillId="0" borderId="1" xfId="0" applyFont="1" applyFill="1" applyBorder="1" applyAlignment="1">
      <alignment horizontal="justify" vertical="top"/>
    </xf>
    <xf numFmtId="0" fontId="7" fillId="0" borderId="1" xfId="0" applyFont="1" applyFill="1" applyBorder="1" applyAlignment="1">
      <alignment horizontal="left" vertical="top" wrapText="1"/>
    </xf>
    <xf numFmtId="0" fontId="9" fillId="0" borderId="1" xfId="0" applyFont="1" applyFill="1" applyBorder="1" applyAlignment="1">
      <alignment vertical="top" wrapText="1"/>
    </xf>
    <xf numFmtId="0" fontId="9" fillId="0" borderId="1" xfId="0" applyFont="1" applyFill="1" applyBorder="1" applyAlignment="1">
      <alignment horizontal="justify" vertical="top" wrapText="1"/>
    </xf>
    <xf numFmtId="0" fontId="10" fillId="0" borderId="1" xfId="0" applyFont="1" applyFill="1" applyBorder="1" applyAlignment="1">
      <alignment vertical="top" wrapText="1"/>
    </xf>
    <xf numFmtId="0" fontId="7" fillId="0" borderId="1" xfId="0" applyFont="1" applyFill="1" applyBorder="1" applyAlignment="1">
      <alignment horizontal="justify" vertical="top" wrapText="1"/>
    </xf>
    <xf numFmtId="0" fontId="19" fillId="0" borderId="1" xfId="0" applyFont="1" applyFill="1" applyBorder="1" applyAlignment="1">
      <alignment horizontal="justify" vertical="top"/>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15" fillId="0" borderId="1" xfId="0" applyFont="1" applyFill="1" applyBorder="1" applyAlignment="1">
      <alignment vertical="top" wrapText="1"/>
    </xf>
    <xf numFmtId="0" fontId="9" fillId="0" borderId="1" xfId="0" applyFont="1" applyFill="1" applyBorder="1" applyAlignment="1">
      <alignment vertical="top" wrapText="1" shrinkToFit="1"/>
    </xf>
    <xf numFmtId="0" fontId="9" fillId="0" borderId="1" xfId="0" applyFont="1" applyFill="1" applyBorder="1" applyAlignment="1">
      <alignment horizontal="justify" vertical="top" wrapText="1" shrinkToFit="1"/>
    </xf>
    <xf numFmtId="0" fontId="24" fillId="0" borderId="0" xfId="0" applyFont="1"/>
    <xf numFmtId="0" fontId="19" fillId="0" borderId="1" xfId="0" applyFont="1" applyFill="1" applyBorder="1" applyAlignment="1">
      <alignment horizontal="justify" vertical="top" wrapText="1" shrinkToFit="1"/>
    </xf>
    <xf numFmtId="0" fontId="18" fillId="0" borderId="0" xfId="0" applyFont="1" applyFill="1" applyAlignment="1">
      <alignment horizontal="right" wrapText="1"/>
    </xf>
    <xf numFmtId="0" fontId="19" fillId="0" borderId="1" xfId="0" applyFont="1" applyBorder="1" applyAlignment="1">
      <alignment horizontal="center" vertical="top" wrapText="1"/>
    </xf>
    <xf numFmtId="49" fontId="20"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19" fillId="0" borderId="1" xfId="0" applyFont="1" applyBorder="1" applyAlignment="1">
      <alignment horizontal="justify" vertical="top" wrapText="1"/>
    </xf>
    <xf numFmtId="0" fontId="21" fillId="0" borderId="1" xfId="0" applyFont="1" applyBorder="1" applyAlignment="1">
      <alignment horizontal="justify" vertical="top" wrapText="1"/>
    </xf>
    <xf numFmtId="49" fontId="27" fillId="0" borderId="1" xfId="0" applyNumberFormat="1" applyFont="1" applyFill="1" applyBorder="1" applyAlignment="1">
      <alignment horizontal="center" vertical="top" wrapText="1"/>
    </xf>
    <xf numFmtId="0" fontId="21" fillId="0" borderId="1" xfId="0" applyFont="1" applyBorder="1" applyAlignment="1">
      <alignment horizontal="justify" vertical="top"/>
    </xf>
    <xf numFmtId="49" fontId="27" fillId="0" borderId="1" xfId="0" applyNumberFormat="1" applyFont="1" applyBorder="1" applyAlignment="1">
      <alignment horizontal="center" vertical="top" wrapText="1"/>
    </xf>
    <xf numFmtId="0" fontId="0" fillId="0" borderId="0" xfId="0" applyFill="1"/>
    <xf numFmtId="0" fontId="2" fillId="0" borderId="0" xfId="0" applyFont="1" applyFill="1"/>
    <xf numFmtId="0" fontId="3"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Alignment="1">
      <alignment horizontal="center"/>
    </xf>
    <xf numFmtId="0" fontId="4" fillId="0" borderId="0" xfId="0" applyFont="1" applyAlignment="1">
      <alignment vertical="center" wrapText="1"/>
    </xf>
    <xf numFmtId="0" fontId="3"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1"/>
  <sheetViews>
    <sheetView tabSelected="1" zoomScale="90" zoomScaleNormal="90" workbookViewId="0">
      <selection activeCell="I3" sqref="I3"/>
    </sheetView>
  </sheetViews>
  <sheetFormatPr defaultRowHeight="15" x14ac:dyDescent="0.25"/>
  <cols>
    <col min="1" max="1" width="7.5703125" style="44" customWidth="1"/>
    <col min="2" max="2" width="9.85546875" customWidth="1"/>
    <col min="3" max="3" width="10.140625" customWidth="1"/>
    <col min="4" max="4" width="18" style="1" customWidth="1"/>
    <col min="5" max="5" width="25.140625" customWidth="1"/>
    <col min="6" max="6" width="14.85546875" customWidth="1"/>
    <col min="7" max="7" width="25.28515625" style="14" customWidth="1"/>
    <col min="8" max="8" width="63.85546875" customWidth="1"/>
    <col min="9" max="9" width="97.42578125" customWidth="1"/>
    <col min="10" max="10" width="7.28515625" customWidth="1"/>
    <col min="11" max="11" width="19.85546875" customWidth="1"/>
  </cols>
  <sheetData>
    <row r="1" spans="1:9" x14ac:dyDescent="0.25">
      <c r="A1" s="48">
        <v>178</v>
      </c>
      <c r="B1" s="48"/>
      <c r="C1" s="48"/>
      <c r="D1" s="48"/>
      <c r="E1" s="48"/>
      <c r="F1" s="48"/>
      <c r="G1" s="48"/>
      <c r="H1" s="48"/>
      <c r="I1" s="48"/>
    </row>
    <row r="2" spans="1:9" ht="112.5" x14ac:dyDescent="0.3">
      <c r="I2" s="35" t="s">
        <v>429</v>
      </c>
    </row>
    <row r="3" spans="1:9" ht="5.25" customHeight="1" x14ac:dyDescent="0.3">
      <c r="A3" s="45"/>
    </row>
    <row r="4" spans="1:9" ht="39" customHeight="1" x14ac:dyDescent="0.25">
      <c r="A4" s="50" t="s">
        <v>267</v>
      </c>
      <c r="B4" s="50"/>
      <c r="C4" s="50"/>
      <c r="D4" s="50"/>
      <c r="E4" s="50"/>
      <c r="F4" s="50"/>
      <c r="G4" s="50"/>
      <c r="H4" s="50"/>
      <c r="I4" s="50"/>
    </row>
    <row r="5" spans="1:9" ht="6" customHeight="1" x14ac:dyDescent="0.25">
      <c r="A5" s="46"/>
      <c r="B5" s="2"/>
      <c r="C5" s="2"/>
      <c r="D5" s="3"/>
      <c r="E5" s="2"/>
      <c r="F5" s="2"/>
      <c r="G5" s="13"/>
      <c r="H5" s="2"/>
      <c r="I5" s="2"/>
    </row>
    <row r="6" spans="1:9" x14ac:dyDescent="0.25">
      <c r="A6" s="49" t="s">
        <v>0</v>
      </c>
      <c r="B6" s="49"/>
      <c r="C6" s="49"/>
      <c r="D6" s="49"/>
      <c r="E6" s="49"/>
      <c r="F6" s="49"/>
      <c r="G6" s="49"/>
      <c r="H6" s="49"/>
      <c r="I6" s="49"/>
    </row>
    <row r="7" spans="1:9" ht="34.5" customHeight="1" x14ac:dyDescent="0.25">
      <c r="A7" s="49" t="s">
        <v>1</v>
      </c>
      <c r="B7" s="49"/>
      <c r="C7" s="49"/>
      <c r="D7" s="49"/>
      <c r="E7" s="49"/>
      <c r="F7" s="49"/>
      <c r="G7" s="49"/>
      <c r="H7" s="49"/>
      <c r="I7" s="49"/>
    </row>
    <row r="8" spans="1:9" x14ac:dyDescent="0.25">
      <c r="A8" s="49" t="s">
        <v>2</v>
      </c>
      <c r="B8" s="49"/>
      <c r="C8" s="49"/>
      <c r="D8" s="49"/>
      <c r="E8" s="49"/>
      <c r="F8" s="49"/>
      <c r="G8" s="49"/>
      <c r="H8" s="49"/>
      <c r="I8" s="49"/>
    </row>
    <row r="9" spans="1:9" x14ac:dyDescent="0.25">
      <c r="A9" s="49" t="s">
        <v>3</v>
      </c>
      <c r="B9" s="49"/>
      <c r="C9" s="49"/>
      <c r="D9" s="49"/>
      <c r="E9" s="49"/>
      <c r="F9" s="49"/>
      <c r="G9" s="49"/>
      <c r="H9" s="49"/>
      <c r="I9" s="49"/>
    </row>
    <row r="10" spans="1:9" x14ac:dyDescent="0.25">
      <c r="A10" s="49" t="s">
        <v>4</v>
      </c>
      <c r="B10" s="49"/>
      <c r="C10" s="49"/>
      <c r="D10" s="49"/>
      <c r="E10" s="49"/>
      <c r="F10" s="49"/>
      <c r="G10" s="49"/>
      <c r="H10" s="49"/>
      <c r="I10" s="49"/>
    </row>
    <row r="12" spans="1:9" ht="87" customHeight="1" x14ac:dyDescent="0.25">
      <c r="A12" s="47" t="s">
        <v>5</v>
      </c>
      <c r="B12" s="5" t="s">
        <v>6</v>
      </c>
      <c r="C12" s="5" t="s">
        <v>7</v>
      </c>
      <c r="D12" s="6" t="s">
        <v>8</v>
      </c>
      <c r="E12" s="4" t="s">
        <v>9</v>
      </c>
      <c r="F12" s="4" t="s">
        <v>10</v>
      </c>
      <c r="G12" s="4" t="s">
        <v>11</v>
      </c>
      <c r="H12" s="4" t="s">
        <v>12</v>
      </c>
      <c r="I12" s="4" t="s">
        <v>13</v>
      </c>
    </row>
    <row r="13" spans="1:9" ht="409.5" x14ac:dyDescent="0.25">
      <c r="A13" s="7">
        <v>1</v>
      </c>
      <c r="B13" s="7">
        <v>182</v>
      </c>
      <c r="C13" s="7" t="s">
        <v>14</v>
      </c>
      <c r="D13" s="8" t="s">
        <v>349</v>
      </c>
      <c r="E13" s="22" t="s">
        <v>15</v>
      </c>
      <c r="F13" s="7" t="s">
        <v>16</v>
      </c>
      <c r="G13" s="23" t="s">
        <v>311</v>
      </c>
      <c r="H13" s="24" t="s">
        <v>312</v>
      </c>
      <c r="I13" s="24" t="s">
        <v>348</v>
      </c>
    </row>
    <row r="14" spans="1:9" ht="409.5" x14ac:dyDescent="0.25">
      <c r="A14" s="16">
        <f>A13+1</f>
        <v>2</v>
      </c>
      <c r="B14" s="36" t="s">
        <v>350</v>
      </c>
      <c r="C14" s="36" t="s">
        <v>14</v>
      </c>
      <c r="D14" s="37" t="s">
        <v>368</v>
      </c>
      <c r="E14" s="38" t="s">
        <v>351</v>
      </c>
      <c r="F14" s="36" t="s">
        <v>16</v>
      </c>
      <c r="G14" s="40" t="s">
        <v>367</v>
      </c>
      <c r="H14" s="39" t="s">
        <v>352</v>
      </c>
      <c r="I14" s="39" t="s">
        <v>366</v>
      </c>
    </row>
    <row r="15" spans="1:9" ht="409.5" x14ac:dyDescent="0.25">
      <c r="A15" s="16">
        <f t="shared" ref="A15:A78" si="0">A14+1</f>
        <v>3</v>
      </c>
      <c r="B15" s="36">
        <v>182</v>
      </c>
      <c r="C15" s="36" t="s">
        <v>14</v>
      </c>
      <c r="D15" s="37" t="s">
        <v>369</v>
      </c>
      <c r="E15" s="38" t="s">
        <v>353</v>
      </c>
      <c r="F15" s="36" t="s">
        <v>16</v>
      </c>
      <c r="G15" s="40" t="s">
        <v>376</v>
      </c>
      <c r="H15" s="39" t="s">
        <v>354</v>
      </c>
      <c r="I15" s="39" t="s">
        <v>370</v>
      </c>
    </row>
    <row r="16" spans="1:9" ht="409.5" x14ac:dyDescent="0.25">
      <c r="A16" s="16">
        <f t="shared" si="0"/>
        <v>4</v>
      </c>
      <c r="B16" s="36">
        <v>182</v>
      </c>
      <c r="C16" s="36" t="s">
        <v>14</v>
      </c>
      <c r="D16" s="37" t="s">
        <v>371</v>
      </c>
      <c r="E16" s="38" t="s">
        <v>355</v>
      </c>
      <c r="F16" s="36" t="s">
        <v>16</v>
      </c>
      <c r="G16" s="40" t="s">
        <v>372</v>
      </c>
      <c r="H16" s="39" t="s">
        <v>356</v>
      </c>
      <c r="I16" s="39" t="s">
        <v>373</v>
      </c>
    </row>
    <row r="17" spans="1:9" ht="409.5" x14ac:dyDescent="0.25">
      <c r="A17" s="16">
        <f t="shared" si="0"/>
        <v>5</v>
      </c>
      <c r="B17" s="36">
        <v>182</v>
      </c>
      <c r="C17" s="36" t="s">
        <v>14</v>
      </c>
      <c r="D17" s="37" t="s">
        <v>374</v>
      </c>
      <c r="E17" s="38" t="s">
        <v>357</v>
      </c>
      <c r="F17" s="36" t="s">
        <v>16</v>
      </c>
      <c r="G17" s="40" t="s">
        <v>377</v>
      </c>
      <c r="H17" s="39" t="s">
        <v>358</v>
      </c>
      <c r="I17" s="39" t="s">
        <v>359</v>
      </c>
    </row>
    <row r="18" spans="1:9" ht="409.5" x14ac:dyDescent="0.25">
      <c r="A18" s="16">
        <f t="shared" si="0"/>
        <v>6</v>
      </c>
      <c r="B18" s="36">
        <v>182</v>
      </c>
      <c r="C18" s="36" t="s">
        <v>14</v>
      </c>
      <c r="D18" s="37" t="s">
        <v>363</v>
      </c>
      <c r="E18" s="38" t="s">
        <v>360</v>
      </c>
      <c r="F18" s="36" t="s">
        <v>16</v>
      </c>
      <c r="G18" s="40" t="s">
        <v>377</v>
      </c>
      <c r="H18" s="39" t="s">
        <v>361</v>
      </c>
      <c r="I18" s="39" t="s">
        <v>362</v>
      </c>
    </row>
    <row r="19" spans="1:9" ht="409.5" x14ac:dyDescent="0.25">
      <c r="A19" s="16">
        <f t="shared" si="0"/>
        <v>7</v>
      </c>
      <c r="B19" s="36">
        <v>182</v>
      </c>
      <c r="C19" s="36" t="s">
        <v>14</v>
      </c>
      <c r="D19" s="37" t="s">
        <v>375</v>
      </c>
      <c r="E19" s="38" t="s">
        <v>364</v>
      </c>
      <c r="F19" s="36" t="s">
        <v>16</v>
      </c>
      <c r="G19" s="19" t="s">
        <v>377</v>
      </c>
      <c r="H19" s="20" t="s">
        <v>358</v>
      </c>
      <c r="I19" s="20" t="s">
        <v>365</v>
      </c>
    </row>
    <row r="20" spans="1:9" ht="409.5" x14ac:dyDescent="0.25">
      <c r="A20" s="16">
        <f t="shared" si="0"/>
        <v>8</v>
      </c>
      <c r="B20" s="7">
        <v>182</v>
      </c>
      <c r="C20" s="7" t="s">
        <v>14</v>
      </c>
      <c r="D20" s="9" t="s">
        <v>17</v>
      </c>
      <c r="E20" s="22" t="s">
        <v>18</v>
      </c>
      <c r="F20" s="7" t="s">
        <v>16</v>
      </c>
      <c r="G20" s="15" t="s">
        <v>313</v>
      </c>
      <c r="H20" s="26" t="s">
        <v>19</v>
      </c>
      <c r="I20" s="24" t="s">
        <v>314</v>
      </c>
    </row>
    <row r="21" spans="1:9" ht="180" x14ac:dyDescent="0.25">
      <c r="A21" s="16">
        <f t="shared" si="0"/>
        <v>9</v>
      </c>
      <c r="B21" s="7">
        <v>182</v>
      </c>
      <c r="C21" s="7" t="s">
        <v>14</v>
      </c>
      <c r="D21" s="9" t="s">
        <v>20</v>
      </c>
      <c r="E21" s="22" t="s">
        <v>21</v>
      </c>
      <c r="F21" s="7" t="s">
        <v>16</v>
      </c>
      <c r="G21" s="15" t="s">
        <v>378</v>
      </c>
      <c r="H21" s="26" t="s">
        <v>22</v>
      </c>
      <c r="I21" s="24" t="s">
        <v>379</v>
      </c>
    </row>
    <row r="22" spans="1:9" ht="285" x14ac:dyDescent="0.25">
      <c r="A22" s="16">
        <f t="shared" si="0"/>
        <v>10</v>
      </c>
      <c r="B22" s="7">
        <v>182</v>
      </c>
      <c r="C22" s="7" t="s">
        <v>14</v>
      </c>
      <c r="D22" s="9" t="s">
        <v>23</v>
      </c>
      <c r="E22" s="22" t="s">
        <v>24</v>
      </c>
      <c r="F22" s="7" t="s">
        <v>16</v>
      </c>
      <c r="G22" s="15" t="s">
        <v>382</v>
      </c>
      <c r="H22" s="26" t="s">
        <v>380</v>
      </c>
      <c r="I22" s="24" t="s">
        <v>33</v>
      </c>
    </row>
    <row r="23" spans="1:9" ht="105" x14ac:dyDescent="0.25">
      <c r="A23" s="16">
        <f t="shared" si="0"/>
        <v>11</v>
      </c>
      <c r="B23" s="7">
        <v>182</v>
      </c>
      <c r="C23" s="7" t="s">
        <v>14</v>
      </c>
      <c r="D23" s="9" t="s">
        <v>25</v>
      </c>
      <c r="E23" s="22" t="s">
        <v>26</v>
      </c>
      <c r="F23" s="7" t="s">
        <v>16</v>
      </c>
      <c r="G23" s="15" t="s">
        <v>383</v>
      </c>
      <c r="H23" s="26" t="s">
        <v>381</v>
      </c>
      <c r="I23" s="24" t="s">
        <v>33</v>
      </c>
    </row>
    <row r="24" spans="1:9" ht="225" x14ac:dyDescent="0.25">
      <c r="A24" s="16">
        <f t="shared" si="0"/>
        <v>12</v>
      </c>
      <c r="B24" s="7">
        <v>182</v>
      </c>
      <c r="C24" s="7" t="s">
        <v>14</v>
      </c>
      <c r="D24" s="9" t="s">
        <v>27</v>
      </c>
      <c r="E24" s="22" t="s">
        <v>28</v>
      </c>
      <c r="F24" s="7" t="s">
        <v>16</v>
      </c>
      <c r="G24" s="15" t="s">
        <v>271</v>
      </c>
      <c r="H24" s="26" t="s">
        <v>29</v>
      </c>
      <c r="I24" s="24" t="s">
        <v>269</v>
      </c>
    </row>
    <row r="25" spans="1:9" ht="285" x14ac:dyDescent="0.25">
      <c r="A25" s="16">
        <f t="shared" si="0"/>
        <v>13</v>
      </c>
      <c r="B25" s="7">
        <v>182</v>
      </c>
      <c r="C25" s="7" t="s">
        <v>14</v>
      </c>
      <c r="D25" s="9" t="s">
        <v>30</v>
      </c>
      <c r="E25" s="22" t="s">
        <v>31</v>
      </c>
      <c r="F25" s="7" t="s">
        <v>16</v>
      </c>
      <c r="G25" s="15" t="s">
        <v>384</v>
      </c>
      <c r="H25" s="26" t="s">
        <v>32</v>
      </c>
      <c r="I25" s="24" t="s">
        <v>33</v>
      </c>
    </row>
    <row r="26" spans="1:9" ht="225" x14ac:dyDescent="0.25">
      <c r="A26" s="16">
        <f t="shared" si="0"/>
        <v>14</v>
      </c>
      <c r="B26" s="7">
        <v>182</v>
      </c>
      <c r="C26" s="7" t="s">
        <v>14</v>
      </c>
      <c r="D26" s="9" t="s">
        <v>34</v>
      </c>
      <c r="E26" s="22" t="s">
        <v>35</v>
      </c>
      <c r="F26" s="7" t="s">
        <v>16</v>
      </c>
      <c r="G26" s="15" t="s">
        <v>385</v>
      </c>
      <c r="H26" s="26" t="s">
        <v>386</v>
      </c>
      <c r="I26" s="24" t="s">
        <v>33</v>
      </c>
    </row>
    <row r="27" spans="1:9" ht="255" x14ac:dyDescent="0.25">
      <c r="A27" s="16">
        <f t="shared" si="0"/>
        <v>15</v>
      </c>
      <c r="B27" s="7">
        <v>182</v>
      </c>
      <c r="C27" s="7" t="s">
        <v>14</v>
      </c>
      <c r="D27" s="9" t="s">
        <v>36</v>
      </c>
      <c r="E27" s="22" t="s">
        <v>37</v>
      </c>
      <c r="F27" s="7" t="s">
        <v>16</v>
      </c>
      <c r="G27" s="15" t="s">
        <v>387</v>
      </c>
      <c r="H27" s="26" t="s">
        <v>38</v>
      </c>
      <c r="I27" s="24" t="s">
        <v>33</v>
      </c>
    </row>
    <row r="28" spans="1:9" ht="285" x14ac:dyDescent="0.25">
      <c r="A28" s="16">
        <f t="shared" si="0"/>
        <v>16</v>
      </c>
      <c r="B28" s="7">
        <v>182</v>
      </c>
      <c r="C28" s="7" t="s">
        <v>14</v>
      </c>
      <c r="D28" s="9" t="s">
        <v>39</v>
      </c>
      <c r="E28" s="22" t="s">
        <v>40</v>
      </c>
      <c r="F28" s="7" t="s">
        <v>16</v>
      </c>
      <c r="G28" s="15" t="s">
        <v>388</v>
      </c>
      <c r="H28" s="26" t="s">
        <v>41</v>
      </c>
      <c r="I28" s="24" t="s">
        <v>33</v>
      </c>
    </row>
    <row r="29" spans="1:9" ht="255" x14ac:dyDescent="0.25">
      <c r="A29" s="16">
        <f t="shared" si="0"/>
        <v>17</v>
      </c>
      <c r="B29" s="7">
        <v>182</v>
      </c>
      <c r="C29" s="7" t="s">
        <v>14</v>
      </c>
      <c r="D29" s="9" t="s">
        <v>42</v>
      </c>
      <c r="E29" s="22" t="s">
        <v>43</v>
      </c>
      <c r="F29" s="7" t="s">
        <v>16</v>
      </c>
      <c r="G29" s="15" t="s">
        <v>389</v>
      </c>
      <c r="H29" s="26" t="s">
        <v>44</v>
      </c>
      <c r="I29" s="24" t="s">
        <v>33</v>
      </c>
    </row>
    <row r="30" spans="1:9" ht="135" x14ac:dyDescent="0.25">
      <c r="A30" s="16">
        <f t="shared" si="0"/>
        <v>18</v>
      </c>
      <c r="B30" s="16">
        <v>182</v>
      </c>
      <c r="C30" s="16" t="s">
        <v>14</v>
      </c>
      <c r="D30" s="41" t="s">
        <v>315</v>
      </c>
      <c r="E30" s="18" t="s">
        <v>318</v>
      </c>
      <c r="F30" s="16" t="s">
        <v>16</v>
      </c>
      <c r="G30" s="27" t="s">
        <v>319</v>
      </c>
      <c r="H30" s="20" t="s">
        <v>392</v>
      </c>
      <c r="I30" s="20" t="s">
        <v>390</v>
      </c>
    </row>
    <row r="31" spans="1:9" ht="135" x14ac:dyDescent="0.25">
      <c r="A31" s="16">
        <f t="shared" si="0"/>
        <v>19</v>
      </c>
      <c r="B31" s="16">
        <v>182</v>
      </c>
      <c r="C31" s="16" t="s">
        <v>14</v>
      </c>
      <c r="D31" s="41" t="s">
        <v>316</v>
      </c>
      <c r="E31" s="18" t="s">
        <v>317</v>
      </c>
      <c r="F31" s="16" t="s">
        <v>16</v>
      </c>
      <c r="G31" s="27" t="s">
        <v>320</v>
      </c>
      <c r="H31" s="20" t="s">
        <v>393</v>
      </c>
      <c r="I31" s="20" t="s">
        <v>391</v>
      </c>
    </row>
    <row r="32" spans="1:9" ht="345" x14ac:dyDescent="0.25">
      <c r="A32" s="16">
        <f t="shared" si="0"/>
        <v>20</v>
      </c>
      <c r="B32" s="16">
        <v>182</v>
      </c>
      <c r="C32" s="16" t="s">
        <v>14</v>
      </c>
      <c r="D32" s="17" t="s">
        <v>45</v>
      </c>
      <c r="E32" s="18" t="s">
        <v>285</v>
      </c>
      <c r="F32" s="16" t="s">
        <v>16</v>
      </c>
      <c r="G32" s="19" t="s">
        <v>289</v>
      </c>
      <c r="H32" s="20" t="s">
        <v>46</v>
      </c>
      <c r="I32" s="20" t="s">
        <v>47</v>
      </c>
    </row>
    <row r="33" spans="1:9" ht="360" x14ac:dyDescent="0.25">
      <c r="A33" s="16">
        <f t="shared" si="0"/>
        <v>21</v>
      </c>
      <c r="B33" s="7">
        <v>182</v>
      </c>
      <c r="C33" s="7" t="s">
        <v>14</v>
      </c>
      <c r="D33" s="12" t="s">
        <v>48</v>
      </c>
      <c r="E33" s="28" t="s">
        <v>49</v>
      </c>
      <c r="F33" s="29" t="s">
        <v>16</v>
      </c>
      <c r="G33" s="25" t="s">
        <v>253</v>
      </c>
      <c r="H33" s="24" t="s">
        <v>50</v>
      </c>
      <c r="I33" s="24" t="s">
        <v>51</v>
      </c>
    </row>
    <row r="34" spans="1:9" ht="300" x14ac:dyDescent="0.25">
      <c r="A34" s="16">
        <f t="shared" si="0"/>
        <v>22</v>
      </c>
      <c r="B34" s="7">
        <v>182</v>
      </c>
      <c r="C34" s="7" t="s">
        <v>14</v>
      </c>
      <c r="D34" s="12" t="s">
        <v>52</v>
      </c>
      <c r="E34" s="28" t="s">
        <v>53</v>
      </c>
      <c r="F34" s="29" t="s">
        <v>16</v>
      </c>
      <c r="G34" s="25" t="s">
        <v>254</v>
      </c>
      <c r="H34" s="24" t="s">
        <v>54</v>
      </c>
      <c r="I34" s="24" t="s">
        <v>55</v>
      </c>
    </row>
    <row r="35" spans="1:9" ht="375" x14ac:dyDescent="0.25">
      <c r="A35" s="16">
        <f t="shared" si="0"/>
        <v>23</v>
      </c>
      <c r="B35" s="7">
        <v>182</v>
      </c>
      <c r="C35" s="7" t="s">
        <v>14</v>
      </c>
      <c r="D35" s="12" t="s">
        <v>56</v>
      </c>
      <c r="E35" s="28" t="s">
        <v>57</v>
      </c>
      <c r="F35" s="29" t="s">
        <v>16</v>
      </c>
      <c r="G35" s="25" t="s">
        <v>255</v>
      </c>
      <c r="H35" s="24" t="s">
        <v>58</v>
      </c>
      <c r="I35" s="24" t="s">
        <v>59</v>
      </c>
    </row>
    <row r="36" spans="1:9" ht="315" x14ac:dyDescent="0.25">
      <c r="A36" s="16">
        <f t="shared" si="0"/>
        <v>24</v>
      </c>
      <c r="B36" s="7">
        <v>182</v>
      </c>
      <c r="C36" s="7" t="s">
        <v>14</v>
      </c>
      <c r="D36" s="10" t="s">
        <v>60</v>
      </c>
      <c r="E36" s="28" t="s">
        <v>272</v>
      </c>
      <c r="F36" s="29" t="s">
        <v>16</v>
      </c>
      <c r="G36" s="25" t="s">
        <v>256</v>
      </c>
      <c r="H36" s="24" t="s">
        <v>274</v>
      </c>
      <c r="I36" s="24" t="s">
        <v>275</v>
      </c>
    </row>
    <row r="37" spans="1:9" ht="315" x14ac:dyDescent="0.25">
      <c r="A37" s="16">
        <f t="shared" si="0"/>
        <v>25</v>
      </c>
      <c r="B37" s="7">
        <v>182</v>
      </c>
      <c r="C37" s="7" t="s">
        <v>14</v>
      </c>
      <c r="D37" s="10" t="s">
        <v>61</v>
      </c>
      <c r="E37" s="28" t="s">
        <v>273</v>
      </c>
      <c r="F37" s="29" t="s">
        <v>16</v>
      </c>
      <c r="G37" s="25" t="s">
        <v>257</v>
      </c>
      <c r="H37" s="24" t="s">
        <v>277</v>
      </c>
      <c r="I37" s="24" t="s">
        <v>276</v>
      </c>
    </row>
    <row r="38" spans="1:9" ht="300" x14ac:dyDescent="0.25">
      <c r="A38" s="16">
        <f t="shared" si="0"/>
        <v>26</v>
      </c>
      <c r="B38" s="7">
        <v>182</v>
      </c>
      <c r="C38" s="7" t="s">
        <v>14</v>
      </c>
      <c r="D38" s="12" t="s">
        <v>62</v>
      </c>
      <c r="E38" s="28" t="s">
        <v>63</v>
      </c>
      <c r="F38" s="29" t="s">
        <v>16</v>
      </c>
      <c r="G38" s="25" t="s">
        <v>258</v>
      </c>
      <c r="H38" s="24" t="s">
        <v>64</v>
      </c>
      <c r="I38" s="24" t="s">
        <v>65</v>
      </c>
    </row>
    <row r="39" spans="1:9" ht="375" x14ac:dyDescent="0.25">
      <c r="A39" s="16">
        <f t="shared" si="0"/>
        <v>27</v>
      </c>
      <c r="B39" s="7">
        <v>182</v>
      </c>
      <c r="C39" s="7" t="s">
        <v>14</v>
      </c>
      <c r="D39" s="12" t="s">
        <v>66</v>
      </c>
      <c r="E39" s="28" t="s">
        <v>67</v>
      </c>
      <c r="F39" s="29" t="s">
        <v>16</v>
      </c>
      <c r="G39" s="25" t="s">
        <v>259</v>
      </c>
      <c r="H39" s="24" t="s">
        <v>68</v>
      </c>
      <c r="I39" s="24" t="s">
        <v>69</v>
      </c>
    </row>
    <row r="40" spans="1:9" ht="300" x14ac:dyDescent="0.25">
      <c r="A40" s="16">
        <f t="shared" si="0"/>
        <v>28</v>
      </c>
      <c r="B40" s="7">
        <v>182</v>
      </c>
      <c r="C40" s="7" t="s">
        <v>14</v>
      </c>
      <c r="D40" s="12" t="s">
        <v>70</v>
      </c>
      <c r="E40" s="28" t="s">
        <v>71</v>
      </c>
      <c r="F40" s="29" t="s">
        <v>16</v>
      </c>
      <c r="G40" s="25" t="s">
        <v>260</v>
      </c>
      <c r="H40" s="24" t="s">
        <v>72</v>
      </c>
      <c r="I40" s="24" t="s">
        <v>73</v>
      </c>
    </row>
    <row r="41" spans="1:9" ht="330" x14ac:dyDescent="0.25">
      <c r="A41" s="16">
        <f t="shared" si="0"/>
        <v>29</v>
      </c>
      <c r="B41" s="7">
        <v>182</v>
      </c>
      <c r="C41" s="7" t="s">
        <v>14</v>
      </c>
      <c r="D41" s="12" t="s">
        <v>74</v>
      </c>
      <c r="E41" s="28" t="s">
        <v>75</v>
      </c>
      <c r="F41" s="29" t="s">
        <v>16</v>
      </c>
      <c r="G41" s="25" t="s">
        <v>261</v>
      </c>
      <c r="H41" s="24" t="s">
        <v>76</v>
      </c>
      <c r="I41" s="24" t="s">
        <v>77</v>
      </c>
    </row>
    <row r="42" spans="1:9" ht="409.5" x14ac:dyDescent="0.25">
      <c r="A42" s="16">
        <f t="shared" si="0"/>
        <v>30</v>
      </c>
      <c r="B42" s="7">
        <v>182</v>
      </c>
      <c r="C42" s="7" t="s">
        <v>14</v>
      </c>
      <c r="D42" s="10" t="s">
        <v>78</v>
      </c>
      <c r="E42" s="28" t="s">
        <v>278</v>
      </c>
      <c r="F42" s="29" t="s">
        <v>16</v>
      </c>
      <c r="G42" s="25" t="s">
        <v>262</v>
      </c>
      <c r="H42" s="24" t="s">
        <v>279</v>
      </c>
      <c r="I42" s="24" t="s">
        <v>79</v>
      </c>
    </row>
    <row r="43" spans="1:9" ht="330" x14ac:dyDescent="0.25">
      <c r="A43" s="16">
        <f t="shared" si="0"/>
        <v>31</v>
      </c>
      <c r="B43" s="7">
        <v>182</v>
      </c>
      <c r="C43" s="7" t="s">
        <v>14</v>
      </c>
      <c r="D43" s="10" t="s">
        <v>80</v>
      </c>
      <c r="E43" s="28" t="s">
        <v>280</v>
      </c>
      <c r="F43" s="29" t="s">
        <v>16</v>
      </c>
      <c r="G43" s="25" t="s">
        <v>262</v>
      </c>
      <c r="H43" s="24" t="s">
        <v>281</v>
      </c>
      <c r="I43" s="24" t="s">
        <v>79</v>
      </c>
    </row>
    <row r="44" spans="1:9" ht="300" x14ac:dyDescent="0.25">
      <c r="A44" s="16">
        <f t="shared" si="0"/>
        <v>32</v>
      </c>
      <c r="B44" s="7">
        <v>182</v>
      </c>
      <c r="C44" s="7" t="s">
        <v>14</v>
      </c>
      <c r="D44" s="10" t="s">
        <v>81</v>
      </c>
      <c r="E44" s="28" t="s">
        <v>282</v>
      </c>
      <c r="F44" s="29" t="s">
        <v>16</v>
      </c>
      <c r="G44" s="25" t="s">
        <v>263</v>
      </c>
      <c r="H44" s="24" t="s">
        <v>283</v>
      </c>
      <c r="I44" s="24" t="s">
        <v>82</v>
      </c>
    </row>
    <row r="45" spans="1:9" ht="409.5" x14ac:dyDescent="0.25">
      <c r="A45" s="16">
        <f t="shared" si="0"/>
        <v>33</v>
      </c>
      <c r="B45" s="16">
        <v>182</v>
      </c>
      <c r="C45" s="16" t="s">
        <v>14</v>
      </c>
      <c r="D45" s="17" t="s">
        <v>83</v>
      </c>
      <c r="E45" s="18" t="s">
        <v>286</v>
      </c>
      <c r="F45" s="16" t="s">
        <v>16</v>
      </c>
      <c r="G45" s="19" t="s">
        <v>287</v>
      </c>
      <c r="H45" s="20" t="s">
        <v>288</v>
      </c>
      <c r="I45" s="20" t="s">
        <v>84</v>
      </c>
    </row>
    <row r="46" spans="1:9" ht="409.5" x14ac:dyDescent="0.25">
      <c r="A46" s="16">
        <f t="shared" si="0"/>
        <v>34</v>
      </c>
      <c r="B46" s="16">
        <v>182</v>
      </c>
      <c r="C46" s="16" t="s">
        <v>14</v>
      </c>
      <c r="D46" s="17" t="s">
        <v>85</v>
      </c>
      <c r="E46" s="18" t="s">
        <v>290</v>
      </c>
      <c r="F46" s="16" t="s">
        <v>16</v>
      </c>
      <c r="G46" s="19" t="s">
        <v>291</v>
      </c>
      <c r="H46" s="20" t="s">
        <v>292</v>
      </c>
      <c r="I46" s="20" t="s">
        <v>293</v>
      </c>
    </row>
    <row r="47" spans="1:9" ht="315" x14ac:dyDescent="0.25">
      <c r="A47" s="16">
        <f t="shared" si="0"/>
        <v>35</v>
      </c>
      <c r="B47" s="7">
        <v>182</v>
      </c>
      <c r="C47" s="7" t="s">
        <v>14</v>
      </c>
      <c r="D47" s="12" t="s">
        <v>86</v>
      </c>
      <c r="E47" s="28" t="s">
        <v>87</v>
      </c>
      <c r="F47" s="29" t="s">
        <v>16</v>
      </c>
      <c r="G47" s="25" t="s">
        <v>264</v>
      </c>
      <c r="H47" s="24" t="s">
        <v>88</v>
      </c>
      <c r="I47" s="24" t="s">
        <v>89</v>
      </c>
    </row>
    <row r="48" spans="1:9" ht="409.5" x14ac:dyDescent="0.25">
      <c r="A48" s="16">
        <f t="shared" si="0"/>
        <v>36</v>
      </c>
      <c r="B48" s="16">
        <v>182</v>
      </c>
      <c r="C48" s="16" t="s">
        <v>14</v>
      </c>
      <c r="D48" s="17" t="s">
        <v>90</v>
      </c>
      <c r="E48" s="18" t="s">
        <v>294</v>
      </c>
      <c r="F48" s="16" t="s">
        <v>16</v>
      </c>
      <c r="G48" s="19" t="s">
        <v>295</v>
      </c>
      <c r="H48" s="20" t="s">
        <v>296</v>
      </c>
      <c r="I48" s="20" t="s">
        <v>91</v>
      </c>
    </row>
    <row r="49" spans="1:9" ht="409.5" x14ac:dyDescent="0.25">
      <c r="A49" s="16">
        <f t="shared" si="0"/>
        <v>37</v>
      </c>
      <c r="B49" s="7">
        <v>182</v>
      </c>
      <c r="C49" s="7" t="s">
        <v>14</v>
      </c>
      <c r="D49" s="12" t="s">
        <v>92</v>
      </c>
      <c r="E49" s="28" t="s">
        <v>93</v>
      </c>
      <c r="F49" s="29" t="s">
        <v>16</v>
      </c>
      <c r="G49" s="25" t="s">
        <v>265</v>
      </c>
      <c r="H49" s="24" t="s">
        <v>94</v>
      </c>
      <c r="I49" s="24" t="s">
        <v>95</v>
      </c>
    </row>
    <row r="50" spans="1:9" ht="409.5" x14ac:dyDescent="0.25">
      <c r="A50" s="16">
        <f t="shared" si="0"/>
        <v>38</v>
      </c>
      <c r="B50" s="7">
        <v>182</v>
      </c>
      <c r="C50" s="7" t="s">
        <v>14</v>
      </c>
      <c r="D50" s="12" t="s">
        <v>96</v>
      </c>
      <c r="E50" s="28" t="s">
        <v>97</v>
      </c>
      <c r="F50" s="29" t="s">
        <v>16</v>
      </c>
      <c r="G50" s="25" t="s">
        <v>266</v>
      </c>
      <c r="H50" s="24" t="s">
        <v>98</v>
      </c>
      <c r="I50" s="24" t="s">
        <v>99</v>
      </c>
    </row>
    <row r="51" spans="1:9" s="33" customFormat="1" ht="315.75" customHeight="1" x14ac:dyDescent="0.25">
      <c r="A51" s="16">
        <f t="shared" si="0"/>
        <v>39</v>
      </c>
      <c r="B51" s="16">
        <v>182</v>
      </c>
      <c r="C51" s="16" t="s">
        <v>14</v>
      </c>
      <c r="D51" s="17" t="s">
        <v>321</v>
      </c>
      <c r="E51" s="18" t="s">
        <v>322</v>
      </c>
      <c r="F51" s="16" t="s">
        <v>16</v>
      </c>
      <c r="G51" s="19" t="s">
        <v>323</v>
      </c>
      <c r="H51" s="20" t="s">
        <v>324</v>
      </c>
      <c r="I51" s="20" t="s">
        <v>325</v>
      </c>
    </row>
    <row r="52" spans="1:9" s="33" customFormat="1" ht="315.75" customHeight="1" x14ac:dyDescent="0.25">
      <c r="A52" s="16">
        <f t="shared" si="0"/>
        <v>40</v>
      </c>
      <c r="B52" s="16">
        <v>182</v>
      </c>
      <c r="C52" s="16" t="s">
        <v>14</v>
      </c>
      <c r="D52" s="17" t="s">
        <v>326</v>
      </c>
      <c r="E52" s="18" t="s">
        <v>327</v>
      </c>
      <c r="F52" s="16" t="s">
        <v>16</v>
      </c>
      <c r="G52" s="19" t="s">
        <v>328</v>
      </c>
      <c r="H52" s="20" t="s">
        <v>329</v>
      </c>
      <c r="I52" s="20" t="s">
        <v>330</v>
      </c>
    </row>
    <row r="53" spans="1:9" ht="360" x14ac:dyDescent="0.25">
      <c r="A53" s="16">
        <f t="shared" si="0"/>
        <v>41</v>
      </c>
      <c r="B53" s="7">
        <v>182</v>
      </c>
      <c r="C53" s="7" t="s">
        <v>14</v>
      </c>
      <c r="D53" s="9" t="s">
        <v>100</v>
      </c>
      <c r="E53" s="22" t="s">
        <v>101</v>
      </c>
      <c r="F53" s="7" t="s">
        <v>16</v>
      </c>
      <c r="G53" s="25" t="s">
        <v>102</v>
      </c>
      <c r="H53" s="24" t="s">
        <v>103</v>
      </c>
      <c r="I53" s="24" t="s">
        <v>394</v>
      </c>
    </row>
    <row r="54" spans="1:9" ht="345" x14ac:dyDescent="0.25">
      <c r="A54" s="16">
        <f t="shared" si="0"/>
        <v>42</v>
      </c>
      <c r="B54" s="7">
        <v>182</v>
      </c>
      <c r="C54" s="7" t="s">
        <v>14</v>
      </c>
      <c r="D54" s="9" t="s">
        <v>104</v>
      </c>
      <c r="E54" s="22" t="s">
        <v>105</v>
      </c>
      <c r="F54" s="7" t="s">
        <v>16</v>
      </c>
      <c r="G54" s="25" t="s">
        <v>106</v>
      </c>
      <c r="H54" s="24" t="s">
        <v>107</v>
      </c>
      <c r="I54" s="24" t="s">
        <v>395</v>
      </c>
    </row>
    <row r="55" spans="1:9" ht="390" x14ac:dyDescent="0.25">
      <c r="A55" s="16">
        <f t="shared" si="0"/>
        <v>43</v>
      </c>
      <c r="B55" s="7">
        <v>182</v>
      </c>
      <c r="C55" s="7" t="s">
        <v>14</v>
      </c>
      <c r="D55" s="9" t="s">
        <v>108</v>
      </c>
      <c r="E55" s="22" t="s">
        <v>109</v>
      </c>
      <c r="F55" s="7" t="s">
        <v>16</v>
      </c>
      <c r="G55" s="25" t="s">
        <v>110</v>
      </c>
      <c r="H55" s="24" t="s">
        <v>111</v>
      </c>
      <c r="I55" s="24" t="s">
        <v>112</v>
      </c>
    </row>
    <row r="56" spans="1:9" ht="315" x14ac:dyDescent="0.25">
      <c r="A56" s="16">
        <f t="shared" si="0"/>
        <v>44</v>
      </c>
      <c r="B56" s="7">
        <v>182</v>
      </c>
      <c r="C56" s="7" t="s">
        <v>14</v>
      </c>
      <c r="D56" s="11" t="s">
        <v>113</v>
      </c>
      <c r="E56" s="22" t="s">
        <v>114</v>
      </c>
      <c r="F56" s="7" t="s">
        <v>16</v>
      </c>
      <c r="G56" s="15" t="s">
        <v>115</v>
      </c>
      <c r="H56" s="26" t="s">
        <v>116</v>
      </c>
      <c r="I56" s="26" t="s">
        <v>117</v>
      </c>
    </row>
    <row r="57" spans="1:9" ht="285" x14ac:dyDescent="0.25">
      <c r="A57" s="16">
        <f t="shared" si="0"/>
        <v>45</v>
      </c>
      <c r="B57" s="7">
        <v>182</v>
      </c>
      <c r="C57" s="7" t="s">
        <v>14</v>
      </c>
      <c r="D57" s="9" t="s">
        <v>284</v>
      </c>
      <c r="E57" s="22" t="s">
        <v>118</v>
      </c>
      <c r="F57" s="7" t="s">
        <v>16</v>
      </c>
      <c r="G57" s="25" t="s">
        <v>268</v>
      </c>
      <c r="H57" s="24" t="s">
        <v>119</v>
      </c>
      <c r="I57" s="24" t="s">
        <v>396</v>
      </c>
    </row>
    <row r="58" spans="1:9" ht="409.5" x14ac:dyDescent="0.25">
      <c r="A58" s="16">
        <f t="shared" si="0"/>
        <v>46</v>
      </c>
      <c r="B58" s="16">
        <v>182</v>
      </c>
      <c r="C58" s="16" t="s">
        <v>14</v>
      </c>
      <c r="D58" s="17" t="s">
        <v>297</v>
      </c>
      <c r="E58" s="18" t="s">
        <v>298</v>
      </c>
      <c r="F58" s="16" t="s">
        <v>16</v>
      </c>
      <c r="G58" s="19" t="s">
        <v>397</v>
      </c>
      <c r="H58" s="20" t="s">
        <v>299</v>
      </c>
      <c r="I58" s="20" t="s">
        <v>300</v>
      </c>
    </row>
    <row r="59" spans="1:9" ht="409.5" x14ac:dyDescent="0.25">
      <c r="A59" s="16">
        <f t="shared" si="0"/>
        <v>47</v>
      </c>
      <c r="B59" s="7">
        <v>182</v>
      </c>
      <c r="C59" s="7" t="s">
        <v>14</v>
      </c>
      <c r="D59" s="10" t="s">
        <v>120</v>
      </c>
      <c r="E59" s="28" t="s">
        <v>121</v>
      </c>
      <c r="F59" s="29" t="s">
        <v>16</v>
      </c>
      <c r="G59" s="23" t="s">
        <v>122</v>
      </c>
      <c r="H59" s="24" t="s">
        <v>123</v>
      </c>
      <c r="I59" s="24" t="s">
        <v>124</v>
      </c>
    </row>
    <row r="60" spans="1:9" ht="409.5" x14ac:dyDescent="0.25">
      <c r="A60" s="16">
        <f t="shared" si="0"/>
        <v>48</v>
      </c>
      <c r="B60" s="7">
        <v>182</v>
      </c>
      <c r="C60" s="7" t="s">
        <v>14</v>
      </c>
      <c r="D60" s="9" t="s">
        <v>125</v>
      </c>
      <c r="E60" s="28" t="s">
        <v>126</v>
      </c>
      <c r="F60" s="29" t="s">
        <v>16</v>
      </c>
      <c r="G60" s="23" t="s">
        <v>427</v>
      </c>
      <c r="H60" s="24" t="s">
        <v>127</v>
      </c>
      <c r="I60" s="24" t="s">
        <v>428</v>
      </c>
    </row>
    <row r="61" spans="1:9" ht="405" x14ac:dyDescent="0.25">
      <c r="A61" s="16">
        <f t="shared" si="0"/>
        <v>49</v>
      </c>
      <c r="B61" s="7">
        <v>182</v>
      </c>
      <c r="C61" s="7" t="s">
        <v>14</v>
      </c>
      <c r="D61" s="9" t="s">
        <v>128</v>
      </c>
      <c r="E61" s="28" t="s">
        <v>129</v>
      </c>
      <c r="F61" s="29" t="s">
        <v>16</v>
      </c>
      <c r="G61" s="23" t="s">
        <v>130</v>
      </c>
      <c r="H61" s="24" t="s">
        <v>131</v>
      </c>
      <c r="I61" s="24" t="s">
        <v>132</v>
      </c>
    </row>
    <row r="62" spans="1:9" ht="409.5" x14ac:dyDescent="0.25">
      <c r="A62" s="16">
        <f t="shared" si="0"/>
        <v>50</v>
      </c>
      <c r="B62" s="7">
        <v>182</v>
      </c>
      <c r="C62" s="7" t="s">
        <v>14</v>
      </c>
      <c r="D62" s="9" t="s">
        <v>133</v>
      </c>
      <c r="E62" s="28" t="s">
        <v>134</v>
      </c>
      <c r="F62" s="29" t="s">
        <v>16</v>
      </c>
      <c r="G62" s="23" t="s">
        <v>135</v>
      </c>
      <c r="H62" s="24" t="s">
        <v>136</v>
      </c>
      <c r="I62" s="24" t="s">
        <v>137</v>
      </c>
    </row>
    <row r="63" spans="1:9" ht="345" x14ac:dyDescent="0.25">
      <c r="A63" s="16">
        <f t="shared" si="0"/>
        <v>51</v>
      </c>
      <c r="B63" s="7">
        <v>182</v>
      </c>
      <c r="C63" s="7" t="s">
        <v>14</v>
      </c>
      <c r="D63" s="9" t="s">
        <v>138</v>
      </c>
      <c r="E63" s="22" t="s">
        <v>139</v>
      </c>
      <c r="F63" s="7" t="s">
        <v>16</v>
      </c>
      <c r="G63" s="30" t="s">
        <v>140</v>
      </c>
      <c r="H63" s="26" t="s">
        <v>141</v>
      </c>
      <c r="I63" s="26" t="s">
        <v>142</v>
      </c>
    </row>
    <row r="64" spans="1:9" ht="360" x14ac:dyDescent="0.25">
      <c r="A64" s="16">
        <f t="shared" si="0"/>
        <v>52</v>
      </c>
      <c r="B64" s="7">
        <v>182</v>
      </c>
      <c r="C64" s="7" t="s">
        <v>14</v>
      </c>
      <c r="D64" s="9" t="s">
        <v>143</v>
      </c>
      <c r="E64" s="28" t="s">
        <v>144</v>
      </c>
      <c r="F64" s="29" t="s">
        <v>16</v>
      </c>
      <c r="G64" s="25" t="s">
        <v>145</v>
      </c>
      <c r="H64" s="24" t="s">
        <v>146</v>
      </c>
      <c r="I64" s="24" t="s">
        <v>147</v>
      </c>
    </row>
    <row r="65" spans="1:9" ht="330" x14ac:dyDescent="0.25">
      <c r="A65" s="16">
        <f t="shared" si="0"/>
        <v>53</v>
      </c>
      <c r="B65" s="7">
        <v>182</v>
      </c>
      <c r="C65" s="7" t="s">
        <v>14</v>
      </c>
      <c r="D65" s="9" t="s">
        <v>148</v>
      </c>
      <c r="E65" s="28" t="s">
        <v>149</v>
      </c>
      <c r="F65" s="29" t="s">
        <v>16</v>
      </c>
      <c r="G65" s="23" t="s">
        <v>150</v>
      </c>
      <c r="H65" s="24" t="s">
        <v>151</v>
      </c>
      <c r="I65" s="24" t="s">
        <v>152</v>
      </c>
    </row>
    <row r="66" spans="1:9" ht="409.5" x14ac:dyDescent="0.25">
      <c r="A66" s="16">
        <f t="shared" si="0"/>
        <v>54</v>
      </c>
      <c r="B66" s="7">
        <v>182</v>
      </c>
      <c r="C66" s="7" t="s">
        <v>14</v>
      </c>
      <c r="D66" s="9" t="s">
        <v>153</v>
      </c>
      <c r="E66" s="22" t="s">
        <v>154</v>
      </c>
      <c r="F66" s="7" t="s">
        <v>16</v>
      </c>
      <c r="G66" s="23" t="s">
        <v>155</v>
      </c>
      <c r="H66" s="24" t="s">
        <v>156</v>
      </c>
      <c r="I66" s="24" t="s">
        <v>157</v>
      </c>
    </row>
    <row r="67" spans="1:9" ht="409.5" x14ac:dyDescent="0.25">
      <c r="A67" s="16">
        <f t="shared" si="0"/>
        <v>55</v>
      </c>
      <c r="B67" s="7">
        <v>182</v>
      </c>
      <c r="C67" s="7" t="s">
        <v>14</v>
      </c>
      <c r="D67" s="11" t="s">
        <v>158</v>
      </c>
      <c r="E67" s="28" t="s">
        <v>159</v>
      </c>
      <c r="F67" s="29" t="s">
        <v>16</v>
      </c>
      <c r="G67" s="25" t="s">
        <v>160</v>
      </c>
      <c r="H67" s="24" t="s">
        <v>161</v>
      </c>
      <c r="I67" s="24" t="s">
        <v>162</v>
      </c>
    </row>
    <row r="68" spans="1:9" ht="390" x14ac:dyDescent="0.25">
      <c r="A68" s="16">
        <f t="shared" si="0"/>
        <v>56</v>
      </c>
      <c r="B68" s="7">
        <v>182</v>
      </c>
      <c r="C68" s="7" t="s">
        <v>14</v>
      </c>
      <c r="D68" s="11" t="s">
        <v>163</v>
      </c>
      <c r="E68" s="28" t="s">
        <v>164</v>
      </c>
      <c r="F68" s="7" t="s">
        <v>16</v>
      </c>
      <c r="G68" s="25" t="s">
        <v>165</v>
      </c>
      <c r="H68" s="24" t="s">
        <v>166</v>
      </c>
      <c r="I68" s="24" t="s">
        <v>167</v>
      </c>
    </row>
    <row r="69" spans="1:9" ht="409.5" x14ac:dyDescent="0.25">
      <c r="A69" s="16">
        <f t="shared" si="0"/>
        <v>57</v>
      </c>
      <c r="B69" s="7">
        <v>182</v>
      </c>
      <c r="C69" s="7" t="s">
        <v>14</v>
      </c>
      <c r="D69" s="11" t="s">
        <v>168</v>
      </c>
      <c r="E69" s="28" t="s">
        <v>169</v>
      </c>
      <c r="F69" s="29" t="s">
        <v>16</v>
      </c>
      <c r="G69" s="25" t="s">
        <v>170</v>
      </c>
      <c r="H69" s="24" t="s">
        <v>171</v>
      </c>
      <c r="I69" s="24" t="s">
        <v>172</v>
      </c>
    </row>
    <row r="70" spans="1:9" s="33" customFormat="1" ht="409.5" x14ac:dyDescent="0.25">
      <c r="A70" s="16">
        <f t="shared" si="0"/>
        <v>58</v>
      </c>
      <c r="B70" s="16">
        <v>182</v>
      </c>
      <c r="C70" s="16" t="s">
        <v>14</v>
      </c>
      <c r="D70" s="17" t="s">
        <v>331</v>
      </c>
      <c r="E70" s="18" t="s">
        <v>332</v>
      </c>
      <c r="F70" s="16" t="s">
        <v>16</v>
      </c>
      <c r="G70" s="19" t="s">
        <v>333</v>
      </c>
      <c r="H70" s="20" t="s">
        <v>334</v>
      </c>
      <c r="I70" s="20" t="s">
        <v>335</v>
      </c>
    </row>
    <row r="71" spans="1:9" ht="409.5" x14ac:dyDescent="0.25">
      <c r="A71" s="16">
        <f t="shared" si="0"/>
        <v>59</v>
      </c>
      <c r="B71" s="7">
        <v>182</v>
      </c>
      <c r="C71" s="7" t="s">
        <v>14</v>
      </c>
      <c r="D71" s="11" t="s">
        <v>173</v>
      </c>
      <c r="E71" s="28" t="s">
        <v>174</v>
      </c>
      <c r="F71" s="29" t="s">
        <v>16</v>
      </c>
      <c r="G71" s="25" t="s">
        <v>175</v>
      </c>
      <c r="H71" s="24" t="s">
        <v>176</v>
      </c>
      <c r="I71" s="24" t="s">
        <v>177</v>
      </c>
    </row>
    <row r="72" spans="1:9" ht="409.5" x14ac:dyDescent="0.25">
      <c r="A72" s="16">
        <f t="shared" si="0"/>
        <v>60</v>
      </c>
      <c r="B72" s="16">
        <v>182</v>
      </c>
      <c r="C72" s="16" t="s">
        <v>14</v>
      </c>
      <c r="D72" s="17" t="s">
        <v>178</v>
      </c>
      <c r="E72" s="18" t="s">
        <v>179</v>
      </c>
      <c r="F72" s="16" t="s">
        <v>16</v>
      </c>
      <c r="G72" s="19" t="s">
        <v>301</v>
      </c>
      <c r="H72" s="20" t="s">
        <v>180</v>
      </c>
      <c r="I72" s="20" t="s">
        <v>302</v>
      </c>
    </row>
    <row r="73" spans="1:9" ht="409.5" x14ac:dyDescent="0.25">
      <c r="A73" s="16">
        <f t="shared" si="0"/>
        <v>61</v>
      </c>
      <c r="B73" s="16">
        <v>182</v>
      </c>
      <c r="C73" s="16" t="s">
        <v>14</v>
      </c>
      <c r="D73" s="17" t="s">
        <v>181</v>
      </c>
      <c r="E73" s="18" t="s">
        <v>182</v>
      </c>
      <c r="F73" s="16" t="s">
        <v>16</v>
      </c>
      <c r="G73" s="19" t="s">
        <v>303</v>
      </c>
      <c r="H73" s="20" t="s">
        <v>180</v>
      </c>
      <c r="I73" s="20" t="s">
        <v>304</v>
      </c>
    </row>
    <row r="74" spans="1:9" ht="409.5" x14ac:dyDescent="0.25">
      <c r="A74" s="16">
        <f t="shared" si="0"/>
        <v>62</v>
      </c>
      <c r="B74" s="16">
        <v>182</v>
      </c>
      <c r="C74" s="16" t="s">
        <v>14</v>
      </c>
      <c r="D74" s="17" t="s">
        <v>183</v>
      </c>
      <c r="E74" s="18" t="s">
        <v>184</v>
      </c>
      <c r="F74" s="16" t="s">
        <v>16</v>
      </c>
      <c r="G74" s="19" t="s">
        <v>305</v>
      </c>
      <c r="H74" s="20" t="s">
        <v>185</v>
      </c>
      <c r="I74" s="20" t="s">
        <v>306</v>
      </c>
    </row>
    <row r="75" spans="1:9" ht="409.5" x14ac:dyDescent="0.25">
      <c r="A75" s="16">
        <f t="shared" si="0"/>
        <v>63</v>
      </c>
      <c r="B75" s="7">
        <v>182</v>
      </c>
      <c r="C75" s="7" t="s">
        <v>14</v>
      </c>
      <c r="D75" s="12" t="s">
        <v>186</v>
      </c>
      <c r="E75" s="28" t="s">
        <v>187</v>
      </c>
      <c r="F75" s="29" t="s">
        <v>16</v>
      </c>
      <c r="G75" s="25" t="s">
        <v>188</v>
      </c>
      <c r="H75" s="24" t="s">
        <v>189</v>
      </c>
      <c r="I75" s="24" t="s">
        <v>190</v>
      </c>
    </row>
    <row r="76" spans="1:9" ht="409.5" x14ac:dyDescent="0.25">
      <c r="A76" s="16">
        <f t="shared" si="0"/>
        <v>64</v>
      </c>
      <c r="B76" s="7">
        <v>182</v>
      </c>
      <c r="C76" s="7" t="s">
        <v>14</v>
      </c>
      <c r="D76" s="12" t="s">
        <v>191</v>
      </c>
      <c r="E76" s="28" t="s">
        <v>192</v>
      </c>
      <c r="F76" s="29" t="s">
        <v>16</v>
      </c>
      <c r="G76" s="25" t="s">
        <v>193</v>
      </c>
      <c r="H76" s="24" t="s">
        <v>194</v>
      </c>
      <c r="I76" s="24" t="s">
        <v>195</v>
      </c>
    </row>
    <row r="77" spans="1:9" ht="360" x14ac:dyDescent="0.25">
      <c r="A77" s="16">
        <f t="shared" si="0"/>
        <v>65</v>
      </c>
      <c r="B77" s="7">
        <v>182</v>
      </c>
      <c r="C77" s="7" t="s">
        <v>14</v>
      </c>
      <c r="D77" s="12" t="s">
        <v>196</v>
      </c>
      <c r="E77" s="28" t="s">
        <v>197</v>
      </c>
      <c r="F77" s="29" t="s">
        <v>16</v>
      </c>
      <c r="G77" s="25" t="s">
        <v>198</v>
      </c>
      <c r="H77" s="24" t="s">
        <v>199</v>
      </c>
      <c r="I77" s="24" t="s">
        <v>200</v>
      </c>
    </row>
    <row r="78" spans="1:9" ht="360" x14ac:dyDescent="0.25">
      <c r="A78" s="16">
        <f t="shared" si="0"/>
        <v>66</v>
      </c>
      <c r="B78" s="7">
        <v>182</v>
      </c>
      <c r="C78" s="7" t="s">
        <v>14</v>
      </c>
      <c r="D78" s="12" t="s">
        <v>201</v>
      </c>
      <c r="E78" s="28" t="s">
        <v>202</v>
      </c>
      <c r="F78" s="29" t="s">
        <v>16</v>
      </c>
      <c r="G78" s="25" t="s">
        <v>203</v>
      </c>
      <c r="H78" s="24" t="s">
        <v>204</v>
      </c>
      <c r="I78" s="24" t="s">
        <v>205</v>
      </c>
    </row>
    <row r="79" spans="1:9" ht="360" x14ac:dyDescent="0.25">
      <c r="A79" s="16">
        <f t="shared" ref="A79:A101" si="1">A78+1</f>
        <v>67</v>
      </c>
      <c r="B79" s="7">
        <v>182</v>
      </c>
      <c r="C79" s="7" t="s">
        <v>14</v>
      </c>
      <c r="D79" s="12" t="s">
        <v>206</v>
      </c>
      <c r="E79" s="28" t="s">
        <v>207</v>
      </c>
      <c r="F79" s="29" t="s">
        <v>16</v>
      </c>
      <c r="G79" s="25" t="s">
        <v>208</v>
      </c>
      <c r="H79" s="24" t="s">
        <v>209</v>
      </c>
      <c r="I79" s="24" t="s">
        <v>210</v>
      </c>
    </row>
    <row r="80" spans="1:9" ht="285" x14ac:dyDescent="0.25">
      <c r="A80" s="16">
        <f t="shared" si="1"/>
        <v>68</v>
      </c>
      <c r="B80" s="36">
        <v>182</v>
      </c>
      <c r="C80" s="36" t="s">
        <v>14</v>
      </c>
      <c r="D80" s="37" t="s">
        <v>398</v>
      </c>
      <c r="E80" s="38" t="s">
        <v>399</v>
      </c>
      <c r="F80" s="36" t="s">
        <v>16</v>
      </c>
      <c r="G80" s="40" t="s">
        <v>410</v>
      </c>
      <c r="H80" s="39" t="s">
        <v>400</v>
      </c>
      <c r="I80" s="39" t="s">
        <v>401</v>
      </c>
    </row>
    <row r="81" spans="1:9" ht="409.5" x14ac:dyDescent="0.25">
      <c r="A81" s="16">
        <f t="shared" si="1"/>
        <v>69</v>
      </c>
      <c r="B81" s="36">
        <v>182</v>
      </c>
      <c r="C81" s="36" t="s">
        <v>14</v>
      </c>
      <c r="D81" s="37" t="s">
        <v>402</v>
      </c>
      <c r="E81" s="38" t="s">
        <v>403</v>
      </c>
      <c r="F81" s="36" t="s">
        <v>16</v>
      </c>
      <c r="G81" s="40" t="s">
        <v>411</v>
      </c>
      <c r="H81" s="39" t="s">
        <v>404</v>
      </c>
      <c r="I81" s="39" t="s">
        <v>405</v>
      </c>
    </row>
    <row r="82" spans="1:9" ht="300" x14ac:dyDescent="0.25">
      <c r="A82" s="16">
        <f t="shared" si="1"/>
        <v>70</v>
      </c>
      <c r="B82" s="36">
        <v>182</v>
      </c>
      <c r="C82" s="36" t="s">
        <v>14</v>
      </c>
      <c r="D82" s="37" t="s">
        <v>406</v>
      </c>
      <c r="E82" s="38" t="s">
        <v>407</v>
      </c>
      <c r="F82" s="36" t="s">
        <v>16</v>
      </c>
      <c r="G82" s="40" t="s">
        <v>412</v>
      </c>
      <c r="H82" s="39" t="s">
        <v>408</v>
      </c>
      <c r="I82" s="39" t="s">
        <v>409</v>
      </c>
    </row>
    <row r="83" spans="1:9" ht="330" x14ac:dyDescent="0.25">
      <c r="A83" s="16">
        <f t="shared" si="1"/>
        <v>71</v>
      </c>
      <c r="B83" s="7">
        <v>182</v>
      </c>
      <c r="C83" s="7" t="s">
        <v>14</v>
      </c>
      <c r="D83" s="12" t="s">
        <v>211</v>
      </c>
      <c r="E83" s="28" t="s">
        <v>212</v>
      </c>
      <c r="F83" s="29" t="s">
        <v>16</v>
      </c>
      <c r="G83" s="31" t="s">
        <v>213</v>
      </c>
      <c r="H83" s="24" t="s">
        <v>214</v>
      </c>
      <c r="I83" s="32" t="s">
        <v>215</v>
      </c>
    </row>
    <row r="84" spans="1:9" ht="375" x14ac:dyDescent="0.25">
      <c r="A84" s="16">
        <f t="shared" si="1"/>
        <v>72</v>
      </c>
      <c r="B84" s="7">
        <v>182</v>
      </c>
      <c r="C84" s="7" t="s">
        <v>14</v>
      </c>
      <c r="D84" s="10" t="s">
        <v>216</v>
      </c>
      <c r="E84" s="28" t="s">
        <v>217</v>
      </c>
      <c r="F84" s="29" t="s">
        <v>16</v>
      </c>
      <c r="G84" s="23" t="s">
        <v>218</v>
      </c>
      <c r="H84" s="24" t="s">
        <v>219</v>
      </c>
      <c r="I84" s="24" t="s">
        <v>270</v>
      </c>
    </row>
    <row r="85" spans="1:9" ht="375" x14ac:dyDescent="0.25">
      <c r="A85" s="16">
        <f t="shared" si="1"/>
        <v>73</v>
      </c>
      <c r="B85" s="7">
        <v>182</v>
      </c>
      <c r="C85" s="7" t="s">
        <v>14</v>
      </c>
      <c r="D85" s="10" t="s">
        <v>220</v>
      </c>
      <c r="E85" s="28" t="s">
        <v>221</v>
      </c>
      <c r="F85" s="29" t="s">
        <v>16</v>
      </c>
      <c r="G85" s="23" t="s">
        <v>218</v>
      </c>
      <c r="H85" s="24" t="s">
        <v>222</v>
      </c>
      <c r="I85" s="24" t="s">
        <v>270</v>
      </c>
    </row>
    <row r="86" spans="1:9" ht="225" x14ac:dyDescent="0.25">
      <c r="A86" s="16">
        <f t="shared" si="1"/>
        <v>74</v>
      </c>
      <c r="B86" s="7">
        <v>182</v>
      </c>
      <c r="C86" s="7" t="s">
        <v>14</v>
      </c>
      <c r="D86" s="12" t="s">
        <v>223</v>
      </c>
      <c r="E86" s="28" t="s">
        <v>224</v>
      </c>
      <c r="F86" s="29" t="s">
        <v>16</v>
      </c>
      <c r="G86" s="25" t="s">
        <v>225</v>
      </c>
      <c r="H86" s="24" t="s">
        <v>226</v>
      </c>
      <c r="I86" s="24" t="s">
        <v>227</v>
      </c>
    </row>
    <row r="87" spans="1:9" ht="330" x14ac:dyDescent="0.25">
      <c r="A87" s="16">
        <f t="shared" si="1"/>
        <v>75</v>
      </c>
      <c r="B87" s="7">
        <v>182</v>
      </c>
      <c r="C87" s="7" t="s">
        <v>14</v>
      </c>
      <c r="D87" s="10" t="s">
        <v>228</v>
      </c>
      <c r="E87" s="28" t="s">
        <v>229</v>
      </c>
      <c r="F87" s="29" t="s">
        <v>16</v>
      </c>
      <c r="G87" s="23" t="s">
        <v>230</v>
      </c>
      <c r="H87" s="24" t="s">
        <v>231</v>
      </c>
      <c r="I87" s="24" t="s">
        <v>232</v>
      </c>
    </row>
    <row r="88" spans="1:9" s="33" customFormat="1" ht="169.5" customHeight="1" x14ac:dyDescent="0.25">
      <c r="A88" s="16">
        <f t="shared" si="1"/>
        <v>76</v>
      </c>
      <c r="B88" s="16">
        <v>182</v>
      </c>
      <c r="C88" s="16" t="s">
        <v>14</v>
      </c>
      <c r="D88" s="37" t="s">
        <v>415</v>
      </c>
      <c r="E88" s="38" t="s">
        <v>413</v>
      </c>
      <c r="F88" s="36" t="s">
        <v>16</v>
      </c>
      <c r="G88" s="40" t="s">
        <v>336</v>
      </c>
      <c r="H88" s="39" t="s">
        <v>337</v>
      </c>
      <c r="I88" s="39" t="s">
        <v>414</v>
      </c>
    </row>
    <row r="89" spans="1:9" s="33" customFormat="1" ht="169.5" customHeight="1" x14ac:dyDescent="0.25">
      <c r="A89" s="16">
        <f t="shared" si="1"/>
        <v>77</v>
      </c>
      <c r="B89" s="36">
        <v>182</v>
      </c>
      <c r="C89" s="36" t="s">
        <v>14</v>
      </c>
      <c r="D89" s="37" t="s">
        <v>417</v>
      </c>
      <c r="E89" s="38" t="s">
        <v>416</v>
      </c>
      <c r="F89" s="36" t="s">
        <v>16</v>
      </c>
      <c r="G89" s="40" t="s">
        <v>336</v>
      </c>
      <c r="H89" s="39" t="s">
        <v>337</v>
      </c>
      <c r="I89" s="39" t="s">
        <v>414</v>
      </c>
    </row>
    <row r="90" spans="1:9" s="33" customFormat="1" ht="90" x14ac:dyDescent="0.25">
      <c r="A90" s="16">
        <f t="shared" si="1"/>
        <v>78</v>
      </c>
      <c r="B90" s="36">
        <v>182</v>
      </c>
      <c r="C90" s="36" t="s">
        <v>14</v>
      </c>
      <c r="D90" s="37" t="s">
        <v>421</v>
      </c>
      <c r="E90" s="38" t="s">
        <v>418</v>
      </c>
      <c r="F90" s="36" t="s">
        <v>235</v>
      </c>
      <c r="G90" s="40"/>
      <c r="H90" s="39" t="s">
        <v>419</v>
      </c>
      <c r="I90" s="39" t="s">
        <v>420</v>
      </c>
    </row>
    <row r="91" spans="1:9" s="33" customFormat="1" ht="165" x14ac:dyDescent="0.25">
      <c r="A91" s="16">
        <f t="shared" si="1"/>
        <v>79</v>
      </c>
      <c r="B91" s="36">
        <v>182</v>
      </c>
      <c r="C91" s="36" t="s">
        <v>14</v>
      </c>
      <c r="D91" s="37" t="s">
        <v>423</v>
      </c>
      <c r="E91" s="38" t="s">
        <v>422</v>
      </c>
      <c r="F91" s="36" t="s">
        <v>235</v>
      </c>
      <c r="G91" s="40"/>
      <c r="H91" s="39" t="s">
        <v>419</v>
      </c>
      <c r="I91" s="39" t="s">
        <v>420</v>
      </c>
    </row>
    <row r="92" spans="1:9" ht="90" x14ac:dyDescent="0.25">
      <c r="A92" s="16">
        <f t="shared" si="1"/>
        <v>80</v>
      </c>
      <c r="B92" s="7">
        <v>182</v>
      </c>
      <c r="C92" s="7" t="s">
        <v>14</v>
      </c>
      <c r="D92" s="12" t="s">
        <v>233</v>
      </c>
      <c r="E92" s="28" t="s">
        <v>234</v>
      </c>
      <c r="F92" s="29" t="s">
        <v>235</v>
      </c>
      <c r="G92" s="25"/>
      <c r="H92" s="24" t="s">
        <v>236</v>
      </c>
      <c r="I92" s="24" t="s">
        <v>237</v>
      </c>
    </row>
    <row r="93" spans="1:9" ht="105" x14ac:dyDescent="0.25">
      <c r="A93" s="16">
        <f t="shared" si="1"/>
        <v>81</v>
      </c>
      <c r="B93" s="7">
        <v>182</v>
      </c>
      <c r="C93" s="7" t="s">
        <v>14</v>
      </c>
      <c r="D93" s="12" t="s">
        <v>238</v>
      </c>
      <c r="E93" s="28" t="s">
        <v>239</v>
      </c>
      <c r="F93" s="29" t="s">
        <v>235</v>
      </c>
      <c r="G93" s="25"/>
      <c r="H93" s="24" t="s">
        <v>240</v>
      </c>
      <c r="I93" s="24"/>
    </row>
    <row r="94" spans="1:9" s="33" customFormat="1" ht="210" x14ac:dyDescent="0.25">
      <c r="A94" s="16">
        <f t="shared" si="1"/>
        <v>82</v>
      </c>
      <c r="B94" s="16">
        <v>182</v>
      </c>
      <c r="C94" s="16" t="s">
        <v>14</v>
      </c>
      <c r="D94" s="17" t="s">
        <v>338</v>
      </c>
      <c r="E94" s="18" t="s">
        <v>339</v>
      </c>
      <c r="F94" s="16" t="s">
        <v>16</v>
      </c>
      <c r="G94" s="19" t="s">
        <v>340</v>
      </c>
      <c r="H94" s="34" t="s">
        <v>341</v>
      </c>
      <c r="I94" s="20" t="s">
        <v>342</v>
      </c>
    </row>
    <row r="95" spans="1:9" s="33" customFormat="1" ht="195" x14ac:dyDescent="0.25">
      <c r="A95" s="16">
        <f t="shared" si="1"/>
        <v>83</v>
      </c>
      <c r="B95" s="16">
        <v>182</v>
      </c>
      <c r="C95" s="16" t="s">
        <v>14</v>
      </c>
      <c r="D95" s="17" t="s">
        <v>343</v>
      </c>
      <c r="E95" s="18" t="s">
        <v>344</v>
      </c>
      <c r="F95" s="16" t="s">
        <v>16</v>
      </c>
      <c r="G95" s="19" t="s">
        <v>345</v>
      </c>
      <c r="H95" s="34" t="s">
        <v>346</v>
      </c>
      <c r="I95" s="20" t="s">
        <v>347</v>
      </c>
    </row>
    <row r="96" spans="1:9" ht="210" x14ac:dyDescent="0.25">
      <c r="A96" s="16">
        <f t="shared" si="1"/>
        <v>84</v>
      </c>
      <c r="B96" s="7">
        <v>182</v>
      </c>
      <c r="C96" s="7" t="s">
        <v>14</v>
      </c>
      <c r="D96" s="12" t="s">
        <v>241</v>
      </c>
      <c r="E96" s="28" t="s">
        <v>242</v>
      </c>
      <c r="F96" s="29" t="s">
        <v>16</v>
      </c>
      <c r="G96" s="25" t="s">
        <v>243</v>
      </c>
      <c r="H96" s="32" t="s">
        <v>244</v>
      </c>
      <c r="I96" s="24" t="s">
        <v>245</v>
      </c>
    </row>
    <row r="97" spans="1:9" ht="345" x14ac:dyDescent="0.25">
      <c r="A97" s="16">
        <f t="shared" si="1"/>
        <v>85</v>
      </c>
      <c r="B97" s="16">
        <v>182</v>
      </c>
      <c r="C97" s="16" t="s">
        <v>14</v>
      </c>
      <c r="D97" s="17" t="s">
        <v>307</v>
      </c>
      <c r="E97" s="18" t="s">
        <v>308</v>
      </c>
      <c r="F97" s="16" t="s">
        <v>235</v>
      </c>
      <c r="G97" s="21"/>
      <c r="H97" s="20" t="s">
        <v>309</v>
      </c>
      <c r="I97" s="20" t="s">
        <v>310</v>
      </c>
    </row>
    <row r="98" spans="1:9" ht="180" x14ac:dyDescent="0.25">
      <c r="A98" s="16">
        <f t="shared" si="1"/>
        <v>86</v>
      </c>
      <c r="B98" s="7">
        <v>182</v>
      </c>
      <c r="C98" s="7" t="s">
        <v>14</v>
      </c>
      <c r="D98" s="10" t="s">
        <v>246</v>
      </c>
      <c r="E98" s="28" t="s">
        <v>247</v>
      </c>
      <c r="F98" s="29" t="s">
        <v>235</v>
      </c>
      <c r="G98" s="25"/>
      <c r="H98" s="24" t="s">
        <v>248</v>
      </c>
      <c r="I98" s="24"/>
    </row>
    <row r="99" spans="1:9" ht="180" x14ac:dyDescent="0.25">
      <c r="A99" s="16">
        <f t="shared" si="1"/>
        <v>87</v>
      </c>
      <c r="B99" s="7">
        <v>182</v>
      </c>
      <c r="C99" s="7" t="s">
        <v>14</v>
      </c>
      <c r="D99" s="10" t="s">
        <v>249</v>
      </c>
      <c r="E99" s="28" t="s">
        <v>250</v>
      </c>
      <c r="F99" s="29" t="s">
        <v>235</v>
      </c>
      <c r="G99" s="25"/>
      <c r="H99" s="24" t="s">
        <v>248</v>
      </c>
      <c r="I99" s="24"/>
    </row>
    <row r="100" spans="1:9" ht="195" x14ac:dyDescent="0.25">
      <c r="A100" s="16">
        <f t="shared" si="1"/>
        <v>88</v>
      </c>
      <c r="B100" s="7">
        <v>182</v>
      </c>
      <c r="C100" s="7" t="s">
        <v>14</v>
      </c>
      <c r="D100" s="10" t="s">
        <v>251</v>
      </c>
      <c r="E100" s="28" t="s">
        <v>252</v>
      </c>
      <c r="F100" s="29" t="s">
        <v>235</v>
      </c>
      <c r="G100" s="25"/>
      <c r="H100" s="24" t="s">
        <v>248</v>
      </c>
      <c r="I100" s="24"/>
    </row>
    <row r="101" spans="1:9" s="33" customFormat="1" ht="183.75" customHeight="1" x14ac:dyDescent="0.25">
      <c r="A101" s="16">
        <f t="shared" si="1"/>
        <v>89</v>
      </c>
      <c r="B101" s="36">
        <v>182</v>
      </c>
      <c r="C101" s="36" t="s">
        <v>14</v>
      </c>
      <c r="D101" s="43" t="s">
        <v>426</v>
      </c>
      <c r="E101" s="38" t="s">
        <v>424</v>
      </c>
      <c r="F101" s="36" t="s">
        <v>235</v>
      </c>
      <c r="G101" s="42"/>
      <c r="H101" s="39" t="s">
        <v>425</v>
      </c>
      <c r="I101" s="20"/>
    </row>
  </sheetData>
  <mergeCells count="7">
    <mergeCell ref="A1:I1"/>
    <mergeCell ref="A10:I10"/>
    <mergeCell ref="A4:I4"/>
    <mergeCell ref="A6:I6"/>
    <mergeCell ref="A7:I7"/>
    <mergeCell ref="A8:I8"/>
    <mergeCell ref="A9:I9"/>
  </mergeCells>
  <pageMargins left="0" right="0" top="0.39370078740157483" bottom="0" header="0.31496062992125984" footer="0"/>
  <pageSetup paperSize="9" scale="54" fitToHeight="4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Горобец Екатерина Александровна</dc:creator>
  <cp:lastModifiedBy>Кучеренко Ольга Борисовна</cp:lastModifiedBy>
  <cp:lastPrinted>2023-09-15T06:19:44Z</cp:lastPrinted>
  <dcterms:created xsi:type="dcterms:W3CDTF">2022-01-19T08:18:02Z</dcterms:created>
  <dcterms:modified xsi:type="dcterms:W3CDTF">2023-10-05T16:13:44Z</dcterms:modified>
</cp:coreProperties>
</file>