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Методика прогнозирования\"/>
    </mc:Choice>
  </mc:AlternateContent>
  <bookViews>
    <workbookView xWindow="0" yWindow="0" windowWidth="24000" windowHeight="9735"/>
  </bookViews>
  <sheets>
    <sheet name="Лист1" sheetId="1" r:id="rId1"/>
  </sheets>
  <definedNames>
    <definedName name="_xlnm._FilterDatabase" localSheetId="0" hidden="1">Лист1!$A$12:$I$100</definedName>
    <definedName name="_xlnm.Print_Titles" localSheetId="0">Лист1!$12:$12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alcChain>
</file>

<file path=xl/sharedStrings.xml><?xml version="1.0" encoding="utf-8"?>
<sst xmlns="http://schemas.openxmlformats.org/spreadsheetml/2006/main" count="662" uniqueCount="444">
  <si>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</si>
  <si>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</si>
  <si>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</si>
  <si>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</si>
  <si>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</si>
  <si>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</si>
  <si>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</si>
  <si>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</si>
  <si>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</si>
  <si>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</si>
  <si>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</si>
  <si>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</si>
  <si>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</si>
  <si>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</si>
  <si>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ФНС России</t>
  </si>
  <si>
    <t xml:space="preserve">Налог на прибыль организаций, зачисляемый в бюджеты субъектов Российской Федерации </t>
  </si>
  <si>
    <t>прямой</t>
  </si>
  <si>
    <t>10102000010000110</t>
  </si>
  <si>
    <t>Налог на доходы физических лиц</t>
  </si>
  <si>
    <t>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t>
  </si>
  <si>
    <t>10102010010000110</t>
  </si>
  <si>
    <t>Налог на доходы физических лиц с доходов, источником которых является налоговый агент (НДФЛ 1), рассчитывается исходя из налоговой базы по налогу согласно данным отчётов 5-НДФЛ, 7-НДФЛ.</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</si>
  <si>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</si>
  <si>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</si>
  <si>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</si>
  <si>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</si>
  <si>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</si>
  <si>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Прогнозный объем поступлений НДФЛ 4 рассчитывается исходя из прогнозируемой потребности в привлечении иностранных работников согласно прогнозу СЭР, стоимости патента и среднего периолда, на который берется патент в регионе.</t>
  </si>
  <si>
    <t>10102050010000110</t>
  </si>
  <si>
    <r>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t>
    </r>
    <r>
      <rPr>
        <sz val="11"/>
        <color theme="1"/>
        <rFont val="Times New Roman"/>
        <family val="1"/>
        <charset val="204"/>
      </rPr>
      <t>в части суммы налога, не превышающей 650 000 рублей)</t>
    </r>
  </si>
  <si>
    <t>Прогнозный объем поступлений НДФЛ 5 рассчитывается исходя из прогнозируемого ФЗП, скорректированного на долю указанных налогов сложившуюся за предыдущий период</t>
  </si>
  <si>
    <t>ФЗП – фонд заработной платы, тыс. рублей (показатели СЭР);
Кn – доля налога в ФЗП за предыдущий период, %(показатели СЭР, отчет 1-НМ);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</si>
  <si>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10102080010000110</t>
  </si>
  <si>
    <t>10102090010000110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</si>
  <si>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</si>
  <si>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Прогнозный объем поступлений НДФЛ 9 рассчитывается исходя из прогнозируемого ФЗП, скорректированного на долю указанных налогов сложившуюся за предыдущий период</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</si>
  <si>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</si>
  <si>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</si>
  <si>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Прогнозный объем поступлений НДФЛ 10 рассчитывается исходя из прогнозируемого ФЗП, скорректированного на долю указанных налогов сложившуюся за предыдущий период</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</si>
  <si>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</si>
  <si>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</si>
  <si>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Прогнозный объем поступлений НДФЛ 11 рассчитывается исходя из прогнозируемого ФЗП, скорректированного на долю указанных налогов сложившуюся за предыдущий период</t>
  </si>
  <si>
    <t>10302011010000110</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</si>
  <si>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Объем выпадающих доходов определяется в рамках прописанного алгоритма расчета прогнозного объема поступлений налога. 
Акцизы на этиловый спирт из пищевого сырья (за исключением дистиллятов винного, виноградного, плодового, коньячного, кальвадосного, вискового),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</si>
  <si>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dсп – доля этилового спирта облагаемого по ставке 0% (в соответствии с показателями СЭР, и (или) с данными Росалкогольрегулирования)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</si>
  <si>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10302012010000110</t>
  </si>
  <si>
    <t>Акцизы на этиловый спирт из непищевого сырья,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</si>
  <si>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непищевого сырья,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</si>
  <si>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Vнсп – налогооблагаемый объем реализации этилового спирта из непищевого сырья,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dнсп – доля облагаемого объема реализации этилового спирта из непищевого сырья в общем объеме реализации этилового спирта из непищевого сырья, % (определяется как отношение объема реализации этилового спирта из непищевого сырья, рассчитанного исходя из начислений по данным отчета 1-НМ на 01 января текущего года, к объему реализации этилового спирта из непищевого сырья,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</si>
  <si>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10302013010000110</t>
  </si>
  <si>
    <t xml:space="preserve">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</si>
  <si>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этиловый спирт из пищевого сырья (дистилляты винный, виноградный, плодовый, коньячный, кальвадосный, висковый),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</si>
  <si>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Vспс – налогооблагаемый объем реализации этилового спирта из пищевого сырья (дистилляты винный, виноградный, плодовый, коньячный, кальвадосный, висковый),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Расчётный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</si>
  <si>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10302020010000110</t>
  </si>
  <si>
    <t>Акцизы на спиртосодержащую продукцию, производимую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</si>
  <si>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спиртосодержащую продукцию,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</si>
  <si>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Vспд – налогооблагаемый объем реализации на спиртосодержащую продукцию,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форме № 5-АЛ);
dспд – доля облагаемого объема реализации спиртосодержащей продукции в общем объеме реализации спиртосодержащей продукции, % (определяется как отношение объема реализации спиртосодержащей продукции, рассчитанного исходя из начислений по данным отчета 1-НМ на 01 января текущего года, к объему реализации спиртосодержащей продукции, представленному в макропоказателях за тот же период);
S – ставка акциза, рублей за 1 литр безводного этилового спирта;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</si>
  <si>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10302021010000110</t>
  </si>
  <si>
    <t>10302022010000110</t>
  </si>
  <si>
    <t>10302041010000110</t>
  </si>
  <si>
    <t>Акцизы на автомобильный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</si>
  <si>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</si>
  <si>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VавтоБ(5кл;н5кл) – налогооблагаемый объем реализации автомобильного бензина по классам,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SавтоБ(5кл;н5кл) – ставка акциза на автомобильный бензин по классам,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</si>
  <si>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10302042010000110</t>
  </si>
  <si>
    <t>Акцизы на прямогонный бензин, производимый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</si>
  <si>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прямогонный бензин,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</si>
  <si>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VПБ – налогооблагаемый объем прямогонного бензина,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VПБн – налогооблагаемый объем прямогонного бензина, использованного для производства продукции нефтехимии,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SПБ – ставка акциза на прямогонный бензин, рублей за 1 тонну;
КПБ – коэффициент для расчета налогового вычета, установленный пунктом 15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</si>
  <si>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10302070010000110</t>
  </si>
  <si>
    <t>Акцизы на дизельное топливо, производимое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</si>
  <si>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дизельное топливо,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</si>
  <si>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VДТ – налогооблагаемый объем реализации дизельного топлива,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SДТ – ставка акциза на дизельное топливо,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</si>
  <si>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10302080010000110</t>
  </si>
  <si>
    <t>Акцизы на моторные масла для дизельных и (или) карбюраторных (инжекторных) двигателей,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</si>
  <si>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моторные масла для дизельных и (или) карбюраторных (инжекторных) двигателей, зачисляются в бюджеты бюджетной системы РФ по нормативам, установленным в соответствии со статьями БК РФ.
</t>
  </si>
  <si>
    <t>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VММ – налогооблагаемый объем реализации моторных масел для дизельных и (или) карбюраторных (инжекторных) двигателей,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SММ – ставка акциза на моторные масла для дизельных и (или) карбюраторных (инжекторных) двигателей, рублей за 1 тонну;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</si>
  <si>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10302090010000110</t>
  </si>
  <si>
    <t>10302091010000110</t>
  </si>
  <si>
    <t>10302100010000110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</si>
  <si>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объём реализации производителями алкогольной продукции в натуральном выражении за предыдущий период в соответствии с показателями отчета 5-АЛ;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</si>
  <si>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10302111010000110</t>
  </si>
  <si>
    <t>10302112010000110</t>
  </si>
  <si>
    <t>10302120010000110</t>
  </si>
  <si>
    <t>Акцизы на сидр, пуаре, медовуху, производимые на территории Российской Федерации</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</si>
  <si>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сидр, пуаре и медовуху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</si>
  <si>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РасчётVсидр – налогооблагаемый объем реализации сидра, пуаре и медовухи,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ный уровень собираемости определяется согласно данным отчёта 1-НМ как частное от деления суммы поступившего налога на сумму начисленного налога. 
</t>
  </si>
  <si>
    <t>10302130010000110</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</si>
  <si>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VАЛдо9% – налогооблагаемый объем реализации алкогольной продукции с объемной долей этилового спирта до 9% включительно,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VАП1 – налогооблагаемый объем алкогольной продукции с объемной долей этилового спирта до 9%, л.;
KАЛдо9% – средняя крепость алкогольной продукции с объемной долей этилового спирта до 9%, % (в соответствии с данными Росалкогольрегулирования и (или) оперативного анализа налоговых деклараций)
</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</si>
  <si>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</si>
  <si>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</si>
  <si>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</si>
  <si>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 – объем стали жидкой,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5-НП);
SСЖ – ставка акциза на жидкую сталь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13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</si>
  <si>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</si>
  <si>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менее 80 процентов</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</si>
  <si>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</si>
  <si>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5-НП,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VСЖм – объем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использованной для получения продуктов (полупродуктов) металлургического производства путем литья,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по 5-НП);
SСЖм – ставка акциза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рублей за 1 тонну, определяемая в соответствии с пунктом 14 статьи 193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</si>
  <si>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Российской Федерации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упрощенной системы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</si>
  <si>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t>Единый сельскохозяйственный налог</t>
  </si>
  <si>
    <t xml:space="preserve">В прогнозируемом объеме налоговой базы по ЕСХН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Единый сельскохозяйственный налог зачисляется в бюджеты бюджетной системы РФ по нормативам, установленным в соответствии со статьями БК РФ
</t>
  </si>
  <si>
    <t>10504000020000110</t>
  </si>
  <si>
    <t>Налог, взимаемый в связи с применением патентной системы налогообложения</t>
  </si>
  <si>
    <r>
      <t xml:space="preserve">Основная формула расчёта налога:
</t>
    </r>
    <r>
      <rPr>
        <sz val="11"/>
        <color theme="1"/>
        <rFont val="Times New Roman"/>
        <family val="1"/>
        <charset val="204"/>
      </rPr>
      <t>ПД= ∑ ((ГД * Ккол * Инд – ГД0 * Ккол0) * Ст.ср) ± F</t>
    </r>
  </si>
  <si>
    <t xml:space="preserve">В прогнозируемом объеме налоговой базы по налогу, взимаемому в связи с применением патентной системы налогообложения 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патентной системы налогообложения, зачисляется в бюджеты бюджетной системы РФ по нормативам, установленным в соответствии со статьями БК РФ.
</t>
  </si>
  <si>
    <t xml:space="preserve">Для расчёта поступлений используются:
- показатели Прогноза СЭР;
- динамика показателей отчёта № 1-Патент;
- динамика фактических поступлений по налогу согласно данным отчёта № 1-НМ;
- налоговые ставки, предусмотренные Законом города Севастополя № 57-ЗС от 14.08.2014 года.
ГД – размер потенциально возможного к получению ИП годового дохода, исчисленного исходя из срока, на который выдан патент, в соответствии с показателями отчета по форме № 1-Патент. 
Ккол - коэффициент изменения количества плательщиков налога в прогнозируемых периодах относительно предыдущего года, рассчитанный с применением коэффициента экстраполяции за два периода.
Инд - темп роста оборотов розничной торговли или индекс потребительских цен в соответствии с прогнозом СЭР. Выбор индекса-дефлятора зависит от вида экономической деятельности ИП, взявшего патент.
ГД0 – размер потенциально возможного к получению ИП годового дохода, исчисленного исходя из срока, на который выдан патент для патентов с годовой ставкой 0%, в соответствии с показателями отчета № 1-Патент.  
Ккол0 - коэффициент изменения количества выданных патентов с налоговой ставкой 0% в прогнозируемых периодах относительно предыдущего года, рассчитанный с применением коэффициента экстраполяции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</si>
  <si>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10505010020000110</t>
  </si>
  <si>
    <t>Торговый сбор</t>
  </si>
  <si>
    <t>ТС = V ТС × S ТС (+-) F</t>
  </si>
  <si>
    <t>Торговый сбор взимается на территории РФ в соответствии с положениями главы 33 части второй НК РФ, НПА представительных органов муниципальных образований и обязателен к уплате на территориях этих муниципальных образований. 
В городах федерального значения Москве, Санкт-Петербурге и Севастополе сбор устанавливается НК РФ и законами указанных субъектов РФ, вводится в действие и прекращает действовать в соответствии с НК РФ и законами указанных субъектов РФ.
Торговый сбор, подлежащий уплате на территориях субъектов РФ – городов федерального значения Москвы, Санкт-Петербурга и Севастополя, в соответствии со статьёй 56 БК РФ зачисляется в бюджеты этих субъектов РФ.</t>
  </si>
  <si>
    <t>При прогнозировании поступлений торгового сбора учитываются:
- изменения в законодательстве;
- данные отчета 5-ТС на последний отчетный год.
- динамика фактических поступлений по налогу согласно данным отчёта 1-НМ;
- иные факторы (в том числе возможна корректировка, связанная с выявлением в текущем периоде новых объектов обложения или недостоверных сведений в отношении объекта обложения торговым сбором, на основе информации, получаемой от уполномоченных органов местного самоуправления субъекта Российской Федерации, осуществляющих полномочия по сбору, обработке и передаче налоговым органам сведений об объектах обложения торговым сбором).
ТС – сумма торгового сбора, уплачиваемая на территориях городов федерального значения, тыс. рублей;
V ТС – прогнозируемое (расчётное) количество объектов, определенных для исчисления торгового сбора, единиц. Расчет количества объектов, определенных для исчисления торгового сбора производится методом экстраполяции или методом усреднения.
S ТС – расчетный размер торгового сбора, тыс. рублей. Расчет среднего размера торгового сбора, производится методом экстраполяции или методом усреднения на основе данных, представленных территориальными налоговыми органами;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</si>
  <si>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профессиональный доход</t>
  </si>
  <si>
    <r>
      <t xml:space="preserve">В прогнозируемом объеме налоговой базы по налогу </t>
    </r>
    <r>
      <rPr>
        <sz val="11"/>
        <color theme="1"/>
        <rFont val="Times New Roman"/>
        <family val="1"/>
        <charset val="204"/>
      </rPr>
      <t>учитываются возможные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Налог на профессиональный доход зачисляется в бюджеты бюджетной системы РФ и в государственные внебюджетные фонды по нормативам, установленным в соответствии со статьями БК РФ.</t>
    </r>
  </si>
  <si>
    <t>10601000000000110</t>
  </si>
  <si>
    <t>Налог на имущество физических лиц</t>
  </si>
  <si>
    <t>10602000020000110</t>
  </si>
  <si>
    <t>Налог на имущество организаций</t>
  </si>
  <si>
    <t>При расчете прогнозного объема поступлений налога на имущество организаций учитываются выпадающие доходы в связи с предоставлением льгот, освобождений и преференций, установленных в рамках главы 30 НК РФ, дополнительных налоговых льгот, установленных НПА субъектов РФ о налогах и сборах, освобождений для отдельных категорий налогоплательщиков и других льгот, и преференций. 
Выпадающие доходы рассчитываются на основании данных, содержащихся в статистической налоговой отчетности ФНС России. 
Объём выпадающих доходов определяется в рамках прописанного алгоритма расчёта прогнозного объёма поступлений налога.
Налог на имущество организаций зачисляется в бюджеты бюджетной системы РФ по нормативам, установленным в соответствии со статьями БК РФ.</t>
  </si>
  <si>
    <t>10604011020000110</t>
  </si>
  <si>
    <t>Транспортный налог с организаций</t>
  </si>
  <si>
    <t>ПД = ∑(КолТС * SТС) * Кпп * Ксоб ± F</t>
  </si>
  <si>
    <t>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 с использованием расчетных ставок для каждого вида транспортного средства и других показателей (уровень переходящих платежей, уровень собираемости, уровень льгот и преференций и другие).
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организаций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организаций зачисляется в бюджеты бюджетной системы РФ по нормативам, установленным в соответствии со статьями БК РФ.</t>
  </si>
  <si>
    <t>Для расчета транспортного налога с организаций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Кпп – коэффициент переходящих платежей принимается равным среднему значению за два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</si>
  <si>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10604012020000110</t>
  </si>
  <si>
    <t>Транспортный налог с физических лиц</t>
  </si>
  <si>
    <t xml:space="preserve">Виды транспортных средств, в разрезе которых осуществляется прогнозирование транспортного налога с организаций, указаны в отчете 5-ТН.
При расчете прогнозного объема поступлений транспортного налога с физических лиц учитываются выпадающие доходы в связи с предоставлением льгот, освобождений и преференций, установленных в рамках главы 28 НК РФ, дополнительных налоговых льгот, установленных НПА субъектов РФ о налогах и сборах, и других льгот, и преференций.
Объём выпадающих доходов определяется в рамках прописанного алгоритма расчёта прогнозного объёма поступлений налога.
Транспортный налог с физических лиц зачисляется в бюджеты бюджетной системы РФ по нормативам, установленным в соответствии со статьями БК РФ.
</t>
  </si>
  <si>
    <t>10605000020000110</t>
  </si>
  <si>
    <t>Налог на игорный бизнес</t>
  </si>
  <si>
    <r>
      <rPr>
        <sz val="11"/>
        <color rgb="FF000000"/>
        <rFont val="Times New Roman"/>
        <family val="1"/>
        <charset val="204"/>
      </rPr>
      <t>ПД = ПД1 + ПД11 ± F</t>
    </r>
    <r>
      <rPr>
        <b/>
        <sz val="11"/>
        <color rgb="FF000000"/>
        <rFont val="Times New Roman"/>
        <family val="1"/>
        <charset val="204"/>
      </rPr>
      <t xml:space="preserve">
Расчет компонент 1:
</t>
    </r>
    <r>
      <rPr>
        <sz val="11"/>
        <color rgb="FF000000"/>
        <rFont val="Times New Roman"/>
        <family val="1"/>
        <charset val="204"/>
      </rPr>
      <t>ПД1 = Колр * Стp * Ксобр</t>
    </r>
    <r>
      <rPr>
        <b/>
        <sz val="11"/>
        <color rgb="FF000000"/>
        <rFont val="Times New Roman"/>
        <family val="1"/>
        <charset val="204"/>
      </rPr>
      <t xml:space="preserve">
</t>
    </r>
    <r>
      <rPr>
        <sz val="11"/>
        <color rgb="FF000000"/>
        <rFont val="Times New Roman"/>
        <family val="1"/>
        <charset val="204"/>
      </rPr>
      <t xml:space="preserve">
ПД11 = (Кол * Ст * Ксоб) * 11</t>
    </r>
    <r>
      <rPr>
        <b/>
        <sz val="11"/>
        <color rgb="FF000000"/>
        <rFont val="Times New Roman"/>
        <family val="1"/>
        <charset val="204"/>
      </rPr>
      <t xml:space="preserve">
Расчет компонент 2:
</t>
    </r>
    <r>
      <rPr>
        <sz val="11"/>
        <color rgb="FF000000"/>
        <rFont val="Times New Roman"/>
        <family val="1"/>
        <charset val="204"/>
      </rPr>
      <t>Ксоб = (F11 + Fb1) / (S * 12</t>
    </r>
  </si>
  <si>
    <t xml:space="preserve">Расчёт поступлений налога на игорный бизнес осуществляется на непосредственном использовании прогнозных значений объёмных показателей, среднего размера ставок и других показателей, определяющих поступления налога (уровень собираемости, изменения в законодательстве о налогах и сборах и др.).
Налог на игорный бизнес зачисляется в консолидированный бюджет субъекта РФ по нормативам, установленным в соответствии со статьями БК РФ
</t>
  </si>
  <si>
    <t>Для расчёта налога на игорный бизнес используются:
- динамика показателей отчёта по форме 5-ИБ «Отчёт о налоговой базе и структуре начислений по налогу на игорный бизнес»;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фактическое поступление доходов текущего финансового года.
ПД1 – поступления в январе прогнозируемого периода. Для января текущего года – фактические
ПД11 – поступления в феврале – декабре прогнозируемого периода
Sp / S – сумма исчисленного налога в месяц в предыдущем периоде / текущем периоде
Кол – количество объектов налогообложения на начало прогнозируемого года в соответствии с отчетом 5-ИБ. В плановом периоде текущего и последующих годов рассчитывается с применением коэффициента экстраполяции.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и определяется по формуле компанент 2
F11 – фактические поступления в феврале – декабре расчетного периода.
Fb1 – фактические поступления в январе периода, следующего за расчетным.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</si>
  <si>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10606030000000110</t>
  </si>
  <si>
    <t>Земельный налог с организаций</t>
  </si>
  <si>
    <t>ПД = НБ * Ст.ср * Кпп * Ксоб ± F</t>
  </si>
  <si>
    <t xml:space="preserve">Расчет прогнозного объема поступлений земельного налога с организаций осуществляется с  использованием показателей налоговой базы и налоговой ставки, а также уровня переходящих платежей, уровня собираемости и других.
При расчете прогнозного объема поступлений земельного налога с организаций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организаций зачисляется в бюджеты бюджетной системы РФ по нормативам, установленным в соответствии со статьями БК РФ.
</t>
  </si>
  <si>
    <t>Для расчета земельного налога с организаций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</si>
  <si>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10606040000000110</t>
  </si>
  <si>
    <t>Земельный налог с физических лиц</t>
  </si>
  <si>
    <t xml:space="preserve">В случае если сумма налога, исчисленная в отношении земельного участка, превышает сумму налога, исчисленную в отношении этого земельного участка за предыдущий налоговый период с учетом коэффициента 1,1, сумма налога подлежит уплате налогоплательщиками - физическими лицами в размере, равном сумме налога, исчисленной в соответствии с настоящей статьей за предыдущий налоговый период с учетом коэффициента 1,1.
При расчете прогнозного объема поступлений земельного налога с физических лиц учитываются выпадающие доходы в связи с предоставлением льгот, освобождений и преференций, установленных в рамках главы 31 НК РФ, и других льгот и преференций.
Объём выпадающих доходов определяется в рамках прописанного алгоритма расчёта прогнозного объёма поступлений налога.
Земельный налог с физических лиц зачисляется в бюджеты бюджетной системы РФ по нормативам, установленным в соответствии со статьями БК РФ.
</t>
  </si>
  <si>
    <t>10701020010000110</t>
  </si>
  <si>
    <t>Налог на добычу общераспространенных полезных ископаемых</t>
  </si>
  <si>
    <t>ПД = (НБСТР * Ст.ср + НБПР * Ст.ср * КРЕНТА) * Ксоб ± F</t>
  </si>
  <si>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общераспространённых полезных ископаемых зачисляется в бюджеты бюджетной системы РФ по нормативам, установленным в соответствии со статьями БК РФ.</t>
  </si>
  <si>
    <t>Налог на добычу общераспространённых полезных ископаемых (НДПИ общ. ПИ) рассчитывается с использованием следующих показателей:
- динамика показателей отчёта по форме № 5-НДПИ «Отчёт о налоговой базе и структуре начислений по налогу на добычу полезных ископаемых»;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льготы и преференции, предусмотренные главой 26 НК РФ «Налог на добычу полезных ископаемых» и др. источники.
КРЕНТА – рентный коэффициент, установленный п. 6 ст.342 Налогового кодекса Российской Федерации
НБСТР – стоимость добытых полезных ископаемых в отношении которых используется рентный коэффициент 1 (торф, горючие сланцы, сырье радиоактивных металлов, неметаллическое сырье, используемое в основном в строительной индустрии, подземные промышленные и термальные воды, битуминозные породы, концентраты и другие полупродукты, содержащие золото, концентраты и другие полупродукты, содержащие серебро, общераспространенные полезные ископаемые)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НБПР – стоимость прочих добытых полезных ископаемых в отношении которых используется рентный коэффициент 3,5 в соответствии с данными оперативного анализа налоговых деклараций. В плановом периоде текущего и последующих годов рассчитывается с применением коэффициента экстраполяции.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</si>
  <si>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10701030010000110</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</si>
  <si>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</si>
  <si>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проч. ПИ = (Ʃ(U проч. ПИ × S (или S расчет.))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проч. ПИ = U проч. ПИ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</si>
  <si>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</si>
  <si>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проч. ПИ)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проч. ПИ – стоимость облагаемого объёма добычи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млн. рублей;
S – ставка налога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5-НДПИ,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и др.</t>
  </si>
  <si>
    <t>10701050010000110</t>
  </si>
  <si>
    <t>Налог на добычу полезных ископаемых в виде природных алмазов</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</si>
  <si>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алмазы = (Ʃ(V ПИ алмазы × J алмазы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</si>
  <si>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</si>
  <si>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(НДПИ ПИ алмазы)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
S – ставка налога на добычу полезных ископаемых в виде природных алмазов, установленная в соответствии с НК РФ, %;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</si>
  <si>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10701060010000110</t>
  </si>
  <si>
    <t xml:space="preserve">Налог на добычу полезных ископаемых в виде угля (за исключением угля коксующегося) </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</si>
  <si>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ПИ уголь = (Ʃ((V ПИ (уголь 1,2,3..,п) × S расчёт.) - Ʃ L ПИ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Кдф (уголь1,2,3,…,n), 
Ʃ L ПИ льгот = Ʃ((V ПИ (уголь 1,2,3..,п) × S расчёт.) ×Д льгот).</t>
    </r>
  </si>
  <si>
    <t>Показатель, определяющий долю льготы по налогу (Д льгот), определяется как частное от деления суммы налоговых льгот в отношении угля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(за исключением угля коксующегося)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</si>
  <si>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угля (за исключением угля коксующегося) (НДПИ ПИ уголь), рассчитывается с использованием следующих показателей:
- показатели СЭР;
- динамика налоговой базы по налогу согласно данным отчёта по форме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по видам угля (антрацит, уголь бурый, уголь за исключением антрацита, угля коксующегося и угля бурого) согласно данным Росстата;
- налоговые ставки, льготы и преференции, предусмотренные главой 26 НК РФ и др. источники.
V ПИ (уголь 1,2,3..,п) – налогооблагаемый объём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по видам угля (антрацит, уголь бурый, уголь за исключением антрацита, угля коксующегося и угля бурого), определяемая на соответствующий прогнозируемый период, рублей;
Ʃ L ПИ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каждого добытого вида угля (антрацит, уголь бурый, уголь за исключением антрацита, угля коксующегося и угля бурого), которая определяется в соответствии с НК РФ, рублей;
Кдф (уголь1,2,3,…,n) – коэффициент-дефлятор, устанавливаемый по каждому виду угля (за исключением угля коксующегося) ежеквартально на каждый следующий квартал и учитывающий изменение цен на уголь в РФ за предыдущий квартал, с учетом индексации на коэффициенты-дефляторы, которые применялись ранее. Коэффициенты-дефляторы определяются и подлежат официальному опубликованию в порядке, установленном Правительством РФ.
V ПИ (уголь 1,2,3..,п) – налогооблагаемый объем добычи полезных ископаемых в виде угля по видам угля (антрацит, уголь бурый, уголь за исключением антрацита, угля коксующегося и угля бурого),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Д льгот – показатель, определяющий долю льготы по налогу, %.</t>
  </si>
  <si>
    <t>10701080010000110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</si>
  <si>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</si>
  <si>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рента = (Ʃ(U рента × S (или S расчет.) + Ʃ(Vм.к.р. × Sм.к.р..))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рента = U рента факт × J проч. ПИ.</t>
    </r>
  </si>
  <si>
    <t>Расчетная ставка налога (Sрасчет.) определяется как частное от деления суммы налога, подлежащего к уплате, на стоимость добытого полезного ископаемого (согласно данным отчёта 5-НДПИ).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зачисляется в бюджеты бюджетной системы РФ по нормативам, установленным в соответствии со статьями БК РФ.</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</si>
  <si>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(НДПИ рента),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рента – стоимость облагаемого объёма добычи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млн. рублей;
S – ставка налога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установленная в соответствии с НК РФ, %;
Sрасчет. – расчётная ставка налога, сложившаяся за предыдущие периоды, по видам полезных ископаемых, %;
Vм.к.р. – налогооблагаемый объём добычи многокомпонентной комплексной руды, не содержащей медь, и (или) никель, и (или) металлы платиновой группы, добываемой на участках недр, расположенных полностью или частично на территории Красноярского края, с учётом распределения по долям на соответствующий прогнозируемый период в соответствии с показателями СЭР, и (или) в соответствии с динамикой объёмных показателей согласно данным отчёта 5-НДПИ, млн. тонн;
Sм.к.р. – ставка налога на добычу многокомпонентной комплексной руды, не содержащих медь, и (или) никель, и (или) металлы платиновой группы, добываемой на участках недр, расположенных полностью или частично на территории Красноярского края,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рента факт – фактическая стоимость добытых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по видам полезных ископаемых согласно данным отчёта 5-НДПИ, млн. рублей, и (или) фактическим данным налоговых деклараций, млн. рублей;
J проч. ПИ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объёмов добычи полезных ископаемых и др.</t>
  </si>
  <si>
    <t>10701090010000110</t>
  </si>
  <si>
    <t xml:space="preserve">Налог на добычу полезных ископаемых в виде железной руды (за исключением окисленных железистых кварцитов) </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</si>
  <si>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железной руды (за исключением окисленных железистых кварцитов) зачисляется в бюджеты бюджетной системы РФ по нормативам, установленным в соответствии со статьями БК РФ.</t>
  </si>
  <si>
    <t>10701100010000110</t>
  </si>
  <si>
    <t>Налог на добычу полезных ископаемых в виде калийных солей</t>
  </si>
  <si>
    <t>10701110010000110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</si>
  <si>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</si>
  <si>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зачисляется в бюджеты бюджетной системы РФ по нормативам, установленным в соответствии со статьями БК РФ.</t>
  </si>
  <si>
    <t>10701120010000110</t>
  </si>
  <si>
    <t>Налог на добычу полезных ископаемых в виде угля коксующегося</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</si>
  <si>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УГ кокс = (Ʃ((VУГ кокс × S расчёт.) - Ʃ L УГ льгот)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S расчёт. = S × КУГ, 
Ʃ L УГ льгот = Ʃ((V УГ кокс× S расчёт.) ×Д льгот).</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</si>
  <si>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Показатель, определяющий долю льготы по налогу (Д льгот), определяется как частное от деления суммы налоговых льгот в отношении угля коксующегося на сумму налога, подлежащего уплате в бюджет, с учётом суммы налоговых льгот (согласно данным отчёта 5-НДПИ).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угля коксующегося зачисляется в бюджеты бюджетной системы РФ по нормативам, установленным в соответствии со статьями БК РФ.</t>
  </si>
  <si>
    <t xml:space="preserve">Налог на добычу полезных ископаемых в виде угля коксующегося (НДПИ УГ кокс),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динамика фактических объёмных показателей добычи угля коксующегося согласно данным Росстата;
- налоговые ставки, льготы и преференции, предусмотренные главой 26 НК РФ и др. источники.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Ʃ L УГ льгот – сумма налоговых льгот, предоставленных налогоплательщикам, в соответствии с НК РФ, в том числе налоговых вычетов, включающих расходы, осуществленные (понесенные) налогоплательщиком и связанных с обеспечением безопасных условий, и охраны труда при добыче угля,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угля коксующегося, которая определяется в соответствии с НК РФ, рублей;
КУГ – коэффициент, учитывающий влияние изменения стоимости 1 тонны добытого полезного ископаемого в виде угля коксующего и курса доллара США по отношению к рублю, сложившиеся за налоговый период. Коэффициент КУГ определяется на соответствующий прогнозируемый период в соответствии с НК РФ.
VУГ кокс – налогооблагаемый объём добычи полезных ископаемых в виде угля коксующегося,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 расчёт. – расчётная ставка налога на добычу полезных ископаемых в виде угля коксующегося, определяемая на соответствующий прогнозируемый период, рублей;
Д льгот – показатель, определяющий долю льготы по налогу, %. </t>
  </si>
  <si>
    <t>10701130010000110</t>
  </si>
  <si>
    <t>Налог на добычу полезных ископаемых в виде апатит-нефелиновых, апатитовых и фосфоритовых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</si>
  <si>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 (Ʃ(U МУ × S) × Крента (+-) P) × K соб. (+-) F.</t>
    </r>
    <r>
      <rPr>
        <b/>
        <sz val="11"/>
        <color theme="1"/>
        <rFont val="Times New Roman"/>
        <family val="1"/>
        <charset val="204"/>
      </rPr>
      <t xml:space="preserve">
</t>
    </r>
    <r>
      <rPr>
        <b/>
        <u/>
        <sz val="11"/>
        <color theme="1"/>
        <rFont val="Times New Roman"/>
        <family val="1"/>
        <charset val="204"/>
      </rPr>
      <t>Расчёт составляющих основной формулы:</t>
    </r>
    <r>
      <rPr>
        <b/>
        <sz val="11"/>
        <color theme="1"/>
        <rFont val="Times New Roman"/>
        <family val="1"/>
        <charset val="204"/>
      </rPr>
      <t xml:space="preserve">
</t>
    </r>
    <r>
      <rPr>
        <sz val="11"/>
        <color theme="1"/>
        <rFont val="Times New Roman"/>
        <family val="1"/>
        <charset val="204"/>
      </rPr>
      <t>U МУ = U МУ факт × J МУ.</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</si>
  <si>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апатит-нефелиновых, апатитовых и фосфоритовых руд, по видам полезных ископаемых,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</si>
  <si>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апатит-нефелиновых, апатитовых и фосфоритовых руд (НДПИ МУ),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U МУ – стоимость облагаемого объёма добычи полезных ископаемых в виде апатит-нефелиновых, апатитовых и фосфоритовых руд, по видам полезных ископаемых, млн. рублей;
S – ставка налога на добычу полезных ископаемых в виде апатит-нефелиновых, апатитовых и фосфоритовых руд, по видам полезных ископаемых, установленная в соответствии с НК РФ, %;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U МУ факт – фактическая стоимость добытых полезных ископаемых в виде апатит-нефелиновых, апатитовых и фосфоритовых руд, по видам полезных ископаемых,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по видам полезных ископаемых согласно данным отчёта 5-НДПИ, и (или) фактическим данным налоговых деклараций, и (или) в соответствии с фактическими объёмными показателями добычи полезных ископаемых в виде апатит-нефелиновых, апатитовых и фосфоритовых руд, по видам полезных ископаемых, согласно данным Росстата млн. рублей;
J МУ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</si>
  <si>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t>10701140010000110</t>
  </si>
  <si>
    <t>Налог на добычу полезных ископаемых в виде апатит-магнетитовых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</si>
  <si>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 xml:space="preserve">НДПИ МУ а.м.р. = (Ʃ(V МУ а.м.р × S) (+-) P) × K соб. (+-) F.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</si>
  <si>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апатит-магнетитовых руд зачисляется в бюджеты бюджетной системы РФ по нормативам, установленным в соответствии со статьями БК РФ.</t>
  </si>
  <si>
    <t>10701150010000110</t>
  </si>
  <si>
    <t>Налог на добычу полезных ископаемых в виде апатит-штаффелитовых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</si>
  <si>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а.ш.р. = (Ʃ(V МУ а.ш.р.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</si>
  <si>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апатит-штаффелитовых руд зачисляется в бюджеты бюджетной системы РФ по нормативам, установленным в соответствии со статьями БК РФ.</t>
  </si>
  <si>
    <t>10701160010000110</t>
  </si>
  <si>
    <t>Налог на добычу полезных ископаемых в виде маложелезистых апатитовых руд</t>
  </si>
  <si>
    <r>
      <rPr>
        <b/>
        <u/>
        <sz val="11"/>
        <color theme="1"/>
        <rFont val="Times New Roman"/>
        <family val="1"/>
        <charset val="204"/>
      </rPr>
      <t>Основная формула расчёта налога:</t>
    </r>
    <r>
      <rPr>
        <b/>
        <sz val="11"/>
        <color theme="1"/>
        <rFont val="Times New Roman"/>
        <family val="1"/>
        <charset val="204"/>
      </rPr>
      <t xml:space="preserve">
</t>
    </r>
    <r>
      <rPr>
        <sz val="11"/>
        <color theme="1"/>
        <rFont val="Times New Roman"/>
        <family val="1"/>
        <charset val="204"/>
      </rPr>
      <t>НДПИ МУ м.а.р. = (Ʃ(V МУ м.а.р. × S) (+-) P) × K соб. (+-) F.</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</si>
  <si>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полезных ископаемых в виде маложелезистых апатитовых руд зачисляется в бюджеты бюджетной системы РФ по нормативам, установленным в соответствии со статьями БК РФ.</t>
  </si>
  <si>
    <t>10704010010000110</t>
  </si>
  <si>
    <t>Сбор за пользование объектами животного мира</t>
  </si>
  <si>
    <t>ПД = Кол * Ст.ср * Ксоб ± F</t>
  </si>
  <si>
    <t xml:space="preserve">Сбор за пользование объектами животного мира зачисляется в бюджеты бюджетной системы Российской Федерации по нормативам, установленным в соответствии со статьями БК РФ.
</t>
  </si>
  <si>
    <t>Сбор рассчитывается с использованием следующих показателей: 
- динамика показателей отчёта по форме № 5-ЖМ «Отчёт о структуре начислений по сбору за пользование объектами животного мира»;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данные о количестве разрешений по отдельным видам объектов животного мира, полученные в результате анализа отчетности налогоплательщиков.
Кол – количество полученных разрешений. 
Ст.ср - средняя налоговая ставка в целом по региону с учетом предоставленных льгот. Рассчитывается как частное от деления суммы сбора, подлежащей уплате в бюджет за предыдущий период на общее количество полученных разрешений за предыдущий период. Принимается равной среднему значению за три последних года.
Ксоб – коэффициент собираемости принимается равным среднему значению за три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</si>
  <si>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10704020010000110</t>
  </si>
  <si>
    <t>Сбор за пользование объектами водных биологических ресурсов (исключая внутренние водные объекты)</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</si>
  <si>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(исключая внутренние водные объекты) зачисляется в бюджеты бюджетной системы Российской Федерации по нормативам, установленным в соответствии со статьями БК РФ.
</t>
  </si>
  <si>
    <t>10704030010000110</t>
  </si>
  <si>
    <t>Сбор за пользование объектами водных биологических ресурсов (по внутренним водным объектам)</t>
  </si>
  <si>
    <t xml:space="preserve">В рамках действующего законодательства Российской Федерации о налогах и сборах и (или)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«выпадающие» доходы в связи с применением ставки сбора в размере 0 рублей в соответствии с пн. 6 ст. 333.3 НК РФ и пониженной ставки сбора в соответствии с пн. 7, 9 ст. 333.3 НК РФ. 
Сбор за пользование объектами водных биологических ресурсов (по внутренним водным объектам) зачисляется в бюджеты бюджетной системы Российской Федерации по нормативам, установленным в соответствии со статьями БК РФ.
</t>
  </si>
  <si>
    <t>10802020010000110</t>
  </si>
  <si>
    <t>Государственная пошлина по делам, рассматриваемым конституционными (уставными) судами субъектов Российской Федерации</t>
  </si>
  <si>
    <r>
      <t xml:space="preserve">Основная формула:  
</t>
    </r>
    <r>
      <rPr>
        <sz val="11"/>
        <color theme="1"/>
        <rFont val="Times New Roman"/>
        <family val="1"/>
        <charset val="204"/>
      </rPr>
      <t xml:space="preserve">Г УС = К УС * Ср УС (+/-) F </t>
    </r>
    <r>
      <rPr>
        <b/>
        <sz val="11"/>
        <color theme="1"/>
        <rFont val="Times New Roman"/>
        <family val="1"/>
        <charset val="204"/>
      </rPr>
      <t xml:space="preserve">
</t>
    </r>
  </si>
  <si>
    <t xml:space="preserve">Определенный расчетом размер государственной пошлины учитывает в себе льготы, освобождения и преференции, установленные главой 25.3 НК РФ. </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</si>
  <si>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УС – прогнозируемое (расчётное) количество госпошлин по делам, рассматриваемым конституционными (уставными) судами субъектов РФ, единиц; 
Расчёт количества госпошлин К УС производится методом экстраполяции или методом усреднения.
Ср УС – расчетный размер госпошлины по делам, рассматриваемым конституционными (уставными) судами субъектов РФ, тыс. рублей; 
Расчёт среднего размера госпошлины Ср УС производится методом экстраполяции или методом усреднения.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</si>
  <si>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</si>
  <si>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</si>
  <si>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ПД = КМС * СрМС ± F</t>
  </si>
  <si>
    <t>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по делам, рассматриваемым в судах общей юрисдикции, мировыми судьями (за исключением Верховного Суда Российской Федерации), зачисляется в бюджеты бюджетной системы Российской Федерации по нормативам, установленным в соответствии со статьями БК РФ.</t>
  </si>
  <si>
    <t xml:space="preserve">Данный вид госпошлины рассчитывается с использованием следующих показателей: 
- изменения в законодательстве;
- прогноз количества совершаемых юридически значимых действий, размеры пошлины за соответствующие юридически значимые действия;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иные факторы (в том числе возможная корректировка на поступления, имеющие нестабильный «разовый» характер и др.).
КМС – прогнозируемое (расчётное) количество государственных пошлин по делам, рассматриваемым в судах общей юрисдикции, мировыми судьями (за исключением Верховного Суда Российской Федерации). Расчёт количества государственных пошлин производится методом экстраполяции или методом усреднения.
СрМС – расчетный размер государственной пошлины по делам, рассматриваемым в судах общей юрисдикции, мировыми судьями (за исключением Верховного Суда Российской Федерации) в соответствии со ст. 333.19 НК РФ. Принимается равной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</si>
  <si>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10900000000000000</t>
  </si>
  <si>
    <t>Задолженность и перерасчеты по отмененным налогам, сборам и иным обязательным платежам</t>
  </si>
  <si>
    <t>экстраполяция</t>
  </si>
  <si>
    <t>Прогноз осуществляется в целом по коду бюджетной классификации методом экстраполяции (с учетом имеющихся данных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о налогах и сборах, а также другие факторы.</t>
  </si>
  <si>
    <t xml:space="preserve">Доходы от поступления задолженности рассчитывается с использованием следующих показателей: 
- динамика фактических поступлений по налогу согласно данным отчёта 1-НМ;    
- данные отчета 4-НМ;
- другие источники.  
</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</si>
  <si>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</si>
  <si>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</si>
  <si>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</si>
  <si>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11301060010000130</t>
  </si>
  <si>
    <t>Плата за предоставление сведений, содержащихся в государственном адресном реестре</t>
  </si>
  <si>
    <t xml:space="preserve">Основная формула: 
 П ГАР = К ГАР * Ср ГАР (+/-) F 
</t>
  </si>
  <si>
    <t>Плата за предоставление сведений, содержащихся в государственном адресном реестре, зачисляется в бюджеты бюджетной системы РФ по нормативам, установленным в соответствии со статьями БК РФ.</t>
  </si>
  <si>
    <t xml:space="preserve">Прогноз платы за предоставление сведений, содержащихся в государственном реестре, рассчитывается с использованием следующих показателей: 
- динамика фактических поступлений по налогу согласно данным отчёта 1-НМ;  
- др. источники.      
К ГАР – прогнозируемое (расчётное) количество обращений за предоставлением сведений, содержащихся в государственном адресном реестре, единиц; 
Расчёт количества обращений К ГАР производится методом экстраполяции или методом усреднения.
Ср ГАР – средний (расчётный) размер платы за предоставление сведений, содержащихся в государственном адресном реестре,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</si>
  <si>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</si>
  <si>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</si>
  <si>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 xml:space="preserve">При прогнозировании поступлений указанных доходов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
При оценке и прогнозе поступлений по данному виду дохода используется метод экстраполяции, с учётом тенденции к снижению поступлений.
</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</si>
  <si>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</si>
  <si>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</si>
  <si>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</si>
  <si>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</si>
  <si>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r>
      <t xml:space="preserve">Основная формула: </t>
    </r>
    <r>
      <rPr>
        <sz val="11"/>
        <color theme="1"/>
        <rFont val="Times New Roman"/>
        <family val="1"/>
        <charset val="204"/>
      </rPr>
      <t xml:space="preserve">
АНСП= ∑ (Vнсп*dнсп*S)* K соб. (+/-) P (+/-) F
</t>
    </r>
  </si>
  <si>
    <r>
      <t xml:space="preserve">Основная формула: 
</t>
    </r>
    <r>
      <rPr>
        <sz val="11"/>
        <color theme="1"/>
        <rFont val="Times New Roman"/>
        <family val="1"/>
        <charset val="204"/>
      </rPr>
      <t>АСПс= ∑ (Vспс*S)*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</si>
  <si>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АСПд= ∑ (Vспд* dспд *S)* K соб. (+/-) P (+/-) F
</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</si>
  <si>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</si>
  <si>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ПД = (V * Инд * Ст – D * Инд) * Ксоб ± Р ± F</t>
    </r>
  </si>
  <si>
    <r>
      <t xml:space="preserve">Основная формула: 
</t>
    </r>
    <r>
      <rPr>
        <sz val="11"/>
        <color theme="1"/>
        <rFont val="Times New Roman"/>
        <family val="1"/>
        <charset val="204"/>
      </rPr>
      <t>АавтоБ= ∑ (VавтоБ(5кл;н5кл) *S автоБ(5кл;н5кл))× K соб.(+/-) P (+/-) F</t>
    </r>
    <r>
      <rPr>
        <b/>
        <sz val="11"/>
        <color theme="1"/>
        <rFont val="Times New Roman"/>
        <family val="1"/>
        <charset val="204"/>
      </rPr>
      <t xml:space="preserve">
</t>
    </r>
  </si>
  <si>
    <r>
      <t xml:space="preserve">Основная формула: 
</t>
    </r>
    <r>
      <rPr>
        <sz val="11"/>
        <color theme="1"/>
        <rFont val="Times New Roman"/>
        <family val="1"/>
        <charset val="204"/>
      </rPr>
      <t>АПБ =∑ (VПБ *SПБ) × K соб .(+/-) P(+/-) F +
+ ∑ ((VПБн *SПБ) – (VПБн *SПБ)× КПБ)× K соб .(+/-) P (+/-)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</si>
  <si>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АДТ = ∑ (VДТ *S ДТ)* K соб (+/-)P (+/-)F</t>
    </r>
    <r>
      <rPr>
        <b/>
        <sz val="11"/>
        <color theme="1"/>
        <rFont val="Times New Roman"/>
        <family val="1"/>
        <charset val="204"/>
      </rPr>
      <t xml:space="preserve">
</t>
    </r>
  </si>
  <si>
    <r>
      <t xml:space="preserve">Основная формула: 
</t>
    </r>
    <r>
      <rPr>
        <sz val="11"/>
        <color theme="1"/>
        <rFont val="Times New Roman"/>
        <family val="1"/>
        <charset val="204"/>
      </rPr>
      <t>АММ = ∑ (VММ *S ММ) * K соб (+/-)P (+/-)F</t>
    </r>
    <r>
      <rPr>
        <b/>
        <sz val="11"/>
        <color theme="1"/>
        <rFont val="Times New Roman"/>
        <family val="1"/>
        <charset val="204"/>
      </rPr>
      <t xml:space="preserve">
</t>
    </r>
  </si>
  <si>
    <r>
      <t xml:space="preserve">Основная формула: 
</t>
    </r>
    <r>
      <rPr>
        <sz val="11"/>
        <color theme="1"/>
        <rFont val="Times New Roman"/>
        <family val="1"/>
        <charset val="204"/>
      </rPr>
      <t xml:space="preserve">
ПД = ∑(V * Инд * Ст – D * Инд) * Ксоб ± Р ± F</t>
    </r>
  </si>
  <si>
    <r>
      <t xml:space="preserve">Основная формула: 
</t>
    </r>
    <r>
      <rPr>
        <sz val="11"/>
        <color theme="1"/>
        <rFont val="Times New Roman"/>
        <family val="1"/>
        <charset val="204"/>
      </rPr>
      <t xml:space="preserve">А сидр= ∑ (Vсидр*S)* K соб. (+/-)P (+/-)F
</t>
    </r>
  </si>
  <si>
    <r>
      <t xml:space="preserve">Основная формула: 
</t>
    </r>
    <r>
      <rPr>
        <sz val="11"/>
        <color theme="1"/>
        <rFont val="Times New Roman"/>
        <family val="1"/>
        <charset val="204"/>
      </rPr>
      <t>АСЖ = ∑ (Vсж*Sсж)× K соб .(+/-) P (+/-) F</t>
    </r>
    <r>
      <rPr>
        <b/>
        <sz val="11"/>
        <color theme="1"/>
        <rFont val="Times New Roman"/>
        <family val="1"/>
        <charset val="204"/>
      </rPr>
      <t xml:space="preserve">
</t>
    </r>
  </si>
  <si>
    <r>
      <t xml:space="preserve">Основная формула: 
</t>
    </r>
    <r>
      <rPr>
        <sz val="11"/>
        <color theme="1"/>
        <rFont val="Times New Roman"/>
        <family val="1"/>
        <charset val="204"/>
      </rPr>
      <t>АСЖ м= ∑ (Vсжм*Sсжм)× K соб .(+/-) P (+/-) F</t>
    </r>
    <r>
      <rPr>
        <b/>
        <sz val="11"/>
        <color theme="1"/>
        <rFont val="Times New Roman"/>
        <family val="1"/>
        <charset val="204"/>
      </rPr>
      <t xml:space="preserve">
</t>
    </r>
  </si>
  <si>
    <t>МЕТОДИКА
прогнозирования поступлений доходов, администрируемых ФНС России, в бюджетную систему Российской Федерации, в т.ч. в консолидированный бюджет города федерального значения Севастополя</t>
  </si>
  <si>
    <r>
      <t xml:space="preserve">Основная формула расчёта налога:
</t>
    </r>
    <r>
      <rPr>
        <sz val="11"/>
        <color theme="1"/>
        <rFont val="Times New Roman"/>
        <family val="1"/>
        <charset val="204"/>
      </rPr>
      <t>ПД = (НБ * Инд * Ст.ср – Выч * Инд) * Kсоб ± F</t>
    </r>
  </si>
  <si>
    <t>Чи – потребность в привлечении иностранных работников согласно прогнозу СЭР на прогнозируемый период;
Пат – стоимость патента для физических лиц – иностранных граждан, осуществляющих трудовую деятельность по найму у физических лиц. 
Крег – региональный коэффициент-дефлятор. Для прогноза на очередной финансовый год и плановый период последующих годов принимается равной стоимости патента на текущий год
СП – средний период, на который берется патент в регионе, принимается равным среднему значению за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</si>
  <si>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НДФЛ4 = Чи * Пат * Крег * СП ± F</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</si>
  <si>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</si>
  <si>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</si>
  <si>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</si>
  <si>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виноградного сусла, плодового сусла, плодовых сброженных материалов, производимых на территории Российской Федерации, кроме производимых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</si>
  <si>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вина наливом, виноградного сусла, фруктового сусла, производимых на территории Российской Федерации из подакцизного винограда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</si>
  <si>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вино наливом, виноградное сусло,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</si>
  <si>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</si>
  <si>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 xml:space="preserve">Прогнозный объем поступлений по источнику расчитывается как сумма по двум видам подакцизной продукции: 
1. вина (за исключением крепленых (ликерных) вин), кроме производимых из подакцизного винограда;
2. игристые вина, включая российское шампанское, кроме производимых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зачисляются в бюджеты бюджетной системы Российской Федерации по нормативам, установленным в соответствии со статьями БК РФ. </t>
  </si>
  <si>
    <t xml:space="preserve">Акцизы на вина, игристые вина, включая российское шампанское, производимые на территории Российской Федерации из подакцизного винограда </t>
  </si>
  <si>
    <t>Прогнозный объем поступлений по источнику расчитывается как сумма по двум видам подакцизной продукции: 
1. вина (за исключением крепленных (ликерных) вин), производимые из подакцизного винограда;
2. игристые вина, включая российское шампанское, производимые из подакцизного винограда.
в соответствии с отчетом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игристые вина включая российское шампанское, производимые на территории Российской Федерации из подакцизного винограда, зачисляются в бюджеты бюджетной системы Российской Федерации по нормативам, установленным в соответствии со статьями БК РФ.</t>
  </si>
  <si>
    <t>Акцизы на пиво, напитки, изготавливаемые на основе пива, производимые на территории Российской Федерации</t>
  </si>
  <si>
    <t>Прогнозный объем поступлений по источнику расчитывается как сумма по двум видам подакцизной продукции: 
1. пиво с нормативным содержанием объемной доли этилового спирта от 0,5% до 8,6%;
2. пиво с нормативным содержанием объемной доли этилового спирта свыше 8,6%.
согласно отчету 5-АЛ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пиво, напитки, изготавливаемые на основе пива, зачисляются в бюджеты бюджетной системы Российской Федерации по нормативам, установленным в соответствии со статьями БК РФ</t>
  </si>
  <si>
    <t>10506000010000110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</si>
  <si>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</si>
  <si>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</si>
  <si>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 xml:space="preserve">Основная формула: 
ААЛ св9%= ∑ (VАЛ св9%*S)* K соб. (+/-)P (+/-)F 
Расчёт компонент: 
VАЛсв9% = VАП* KАЛсв9%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</si>
  <si>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 зачисляются в бюджеты бюджетной системы РФ по нормативам, установленным в соответствии со статьями БК РФ.
</t>
  </si>
  <si>
    <t xml:space="preserve">Основная формула: 
АСП= ∑ (Vсп*(100-dсп)*S)* K соб. (+/-) P (+/-) F
</t>
  </si>
  <si>
    <t xml:space="preserve">Основная формула: 
А АЛпв св9%= ∑[(V АЛпв св9%*S АЛпв св9%) – ((VПВ АЛсв9%*SПВ )*КВД )+ 
(VЛВпв*S АЛпв св9%) – ((VПВлв;*SПВ )*КВД )]
*K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</si>
  <si>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зачисляются в бюджеты бюджетной системы РФ по нормативам, установленным в соответствии со статьями БК РФ.
</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</si>
  <si>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</si>
  <si>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 xml:space="preserve">Основная формула: 
ААЛ до9%=∑ (VАЛ до9%*S)* K соб. (+/-)P (+/-)F 
Расчёт составляющих основной формулы: 
VАЛдо9% = VАП1* KАЛдо9%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</si>
  <si>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зачисляются в бюджеты бюджетной системы РФ по нормативам, установленным в соответствии со статьями БК РФ.
</t>
  </si>
  <si>
    <t>10507000010000110</t>
  </si>
  <si>
    <t xml:space="preserve">Налог, взимаемый в связи с применением специального налогового режима "Автоматизированная упрощенная система налогообложения"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</si>
  <si>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объема поступлений, учитываются в налогооблагаемой базе.
Объём выпадающих доходов определяется в рамках прописанного алгоритма расчёта прогнозного объёма поступлений налога.
Налог, взимаемый в связи с применением специального налогового режима "Автоматизированная упрощенная система налогообложения", зачисляется в бюджеты бюджетной системы РФ по нормативам, установленным в соответствии со статьями БК РФ.
Расчет осуществляется по компонентам.
</t>
  </si>
  <si>
    <r>
      <t xml:space="preserve">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t>
    </r>
    <r>
      <rPr>
        <b/>
        <i/>
        <sz val="11"/>
        <rFont val="Times New Roman"/>
        <family val="1"/>
        <charset val="204"/>
      </rPr>
      <t>Vнб1пп</t>
    </r>
    <r>
      <rPr>
        <sz val="11"/>
        <rFont val="Times New Roman"/>
        <family val="1"/>
        <charset val="204"/>
      </rPr>
      <t xml:space="preserve"> – налоговая база прогнозируемого периода по АУСН1, тыс. рублей;
</t>
    </r>
    <r>
      <rPr>
        <b/>
        <i/>
        <sz val="11"/>
        <rFont val="Times New Roman"/>
        <family val="1"/>
        <charset val="204"/>
      </rPr>
      <t>S</t>
    </r>
    <r>
      <rPr>
        <sz val="11"/>
        <rFont val="Times New Roman"/>
        <family val="1"/>
        <charset val="204"/>
      </rPr>
      <t xml:space="preserve"> – ставка налога, %;
</t>
    </r>
    <r>
      <rPr>
        <b/>
        <i/>
        <sz val="11"/>
        <rFont val="Times New Roman"/>
        <family val="1"/>
        <charset val="204"/>
      </rPr>
      <t xml:space="preserve">K соб. </t>
    </r>
    <r>
      <rPr>
        <sz val="11"/>
        <rFont val="Times New Roman"/>
        <family val="1"/>
        <charset val="204"/>
      </rPr>
      <t xml:space="preserve">–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t>
    </r>
    <r>
      <rPr>
        <b/>
        <i/>
        <sz val="11"/>
        <rFont val="Times New Roman"/>
        <family val="1"/>
        <charset val="204"/>
      </rPr>
      <t>F</t>
    </r>
    <r>
      <rPr>
        <sz val="11"/>
        <rFont val="Times New Roman"/>
        <family val="1"/>
        <charset val="204"/>
      </rPr>
      <t xml:space="preserve">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b/>
        <i/>
        <sz val="11"/>
        <rFont val="Times New Roman"/>
        <family val="1"/>
        <charset val="204"/>
      </rPr>
      <t>VВВП пр.п</t>
    </r>
    <r>
      <rPr>
        <sz val="11"/>
        <rFont val="Times New Roman"/>
        <family val="1"/>
        <charset val="204"/>
      </rPr>
      <t xml:space="preserve"> – объем валового внутреннего продукта в предыдущем периоде, тыс. рублей;
</t>
    </r>
    <r>
      <rPr>
        <b/>
        <i/>
        <sz val="11"/>
        <rFont val="Times New Roman"/>
        <family val="1"/>
        <charset val="204"/>
      </rPr>
      <t>VВВП п.п</t>
    </r>
    <r>
      <rPr>
        <sz val="11"/>
        <rFont val="Times New Roman"/>
        <family val="1"/>
        <charset val="204"/>
      </rPr>
      <t xml:space="preserve"> – объем прогнозируемого валового внутреннего продукта.
</t>
    </r>
    <r>
      <rPr>
        <b/>
        <i/>
        <sz val="11"/>
        <rFont val="Times New Roman"/>
        <family val="1"/>
        <charset val="204"/>
      </rPr>
      <t>Vнб1пр.п</t>
    </r>
    <r>
      <rPr>
        <sz val="11"/>
        <rFont val="Times New Roman"/>
        <family val="1"/>
        <charset val="204"/>
      </rPr>
      <t xml:space="preserve"> – налоговая база предыдущего периода по АУСН1, тыс. рублей;
</t>
    </r>
    <r>
      <rPr>
        <b/>
        <i/>
        <sz val="11"/>
        <rFont val="Times New Roman"/>
        <family val="1"/>
        <charset val="204"/>
      </rPr>
      <t xml:space="preserve">Vнб2пп </t>
    </r>
    <r>
      <rPr>
        <sz val="11"/>
        <rFont val="Times New Roman"/>
        <family val="1"/>
        <charset val="204"/>
      </rPr>
      <t xml:space="preserve">– налоговая база прогнозируемого периода по АУСН2 при использовании объекта обложения «доходы, уменьшенные на величину расходов», тыс. рублей;
</t>
    </r>
    <r>
      <rPr>
        <b/>
        <i/>
        <sz val="11"/>
        <rFont val="Times New Roman"/>
        <family val="1"/>
        <charset val="204"/>
      </rPr>
      <t xml:space="preserve">VнбЗпп </t>
    </r>
    <r>
      <rPr>
        <sz val="11"/>
        <rFont val="Times New Roman"/>
        <family val="1"/>
        <charset val="204"/>
      </rPr>
      <t xml:space="preserve">- налоговая база прогнозируемого периода по прогнозному объему минимального налога по АУСН2, тыс. рублей;
</t>
    </r>
    <r>
      <rPr>
        <b/>
        <i/>
        <sz val="11"/>
        <rFont val="Times New Roman"/>
        <family val="1"/>
        <charset val="204"/>
      </rPr>
      <t>S</t>
    </r>
    <r>
      <rPr>
        <sz val="11"/>
        <rFont val="Times New Roman"/>
        <family val="1"/>
        <charset val="204"/>
      </rPr>
      <t xml:space="preserve"> – ставка налога (S1 – налоговая ставка по АУСН2 с объектом обложения «доходы, уменьшенные на величину расходов», 
</t>
    </r>
    <r>
      <rPr>
        <b/>
        <i/>
        <sz val="11"/>
        <rFont val="Times New Roman"/>
        <family val="1"/>
        <charset val="204"/>
      </rPr>
      <t>S2</t>
    </r>
    <r>
      <rPr>
        <sz val="11"/>
        <rFont val="Times New Roman"/>
        <family val="1"/>
        <charset val="204"/>
      </rPr>
      <t xml:space="preserve"> – ставка минимального налога по АУСН2, в соответствии с пунктом 4 статьи 9 Федерального закона от 25.02.2022 №17-ФЗ), %.
</t>
    </r>
    <r>
      <rPr>
        <b/>
        <i/>
        <sz val="11"/>
        <rFont val="Times New Roman"/>
        <family val="1"/>
        <charset val="204"/>
      </rPr>
      <t>Vнб2пр.п</t>
    </r>
    <r>
      <rPr>
        <sz val="11"/>
        <rFont val="Times New Roman"/>
        <family val="1"/>
        <charset val="204"/>
      </rPr>
      <t xml:space="preserve"> – налоговая база предыдущего периода по АУСН2 при использовании объекта обложения «доходы, уменьшенные на величину расходов», тыс. рублей;
</t>
    </r>
    <r>
      <rPr>
        <b/>
        <i/>
        <sz val="11"/>
        <rFont val="Times New Roman"/>
        <family val="1"/>
        <charset val="204"/>
      </rPr>
      <t>VППпр.п</t>
    </r>
    <r>
      <rPr>
        <sz val="11"/>
        <rFont val="Times New Roman"/>
        <family val="1"/>
        <charset val="204"/>
      </rPr>
      <t xml:space="preserve"> – прибыль прибыльных организаций для целей бухгалтерского учета в предыдущем периоде, тыс. рублей;
</t>
    </r>
    <r>
      <rPr>
        <b/>
        <i/>
        <sz val="11"/>
        <rFont val="Times New Roman"/>
        <family val="1"/>
        <charset val="204"/>
      </rPr>
      <t xml:space="preserve">VППпп </t>
    </r>
    <r>
      <rPr>
        <sz val="11"/>
        <rFont val="Times New Roman"/>
        <family val="1"/>
        <charset val="204"/>
      </rPr>
      <t xml:space="preserve">– прогнозируемый объем прибыли прибыльных организаций для целей бухгалтерского учета, тыс. рублей.
</t>
    </r>
    <r>
      <rPr>
        <b/>
        <i/>
        <sz val="11"/>
        <rFont val="Times New Roman"/>
        <family val="1"/>
        <charset val="204"/>
      </rPr>
      <t>Vнб3пр.п</t>
    </r>
    <r>
      <rPr>
        <sz val="11"/>
        <rFont val="Times New Roman"/>
        <family val="1"/>
        <charset val="204"/>
      </rPr>
      <t xml:space="preserve"> – налоговая база по минимальному налогу УСН2 предыдущего периода, тыс. рублей;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</si>
  <si>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ЖР = (Ʃ((VЖР × Sрасчёт.) - Ʃ LЖР льгот - Ʃ HЖР)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Кжр,
Ʃ LЖР льгот = Ʃ((VЖР льгот × Sрасчёт.) ×Кльгот).</t>
    </r>
  </si>
  <si>
    <t>Налог на добычу полезных ископаемых в виде железной руды (за исключением окисленных железистых кварцитов) (НДПИ ЖР),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VЖР – налогооблагаемый объём добычи железной руды (за исключением окисленных железистых кварцитов),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по форме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Ʃ LЖР льгот – сумма налоговых льгот, предоставленных налогоплательщикам, в соответствии с НК РФ, тыс. рублей;
Ʃ HЖР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добытой железной руды (за исключением окисленных железистых кварцитов), которая определяется в соответствии с НК РФ, рублей;
Кжр – коэффициент, учитывающий изменения показателей цены на железную руду, содержания (в процентах) железа в руде и курса доллара США по отношению к рублю. Коэффициент Кжр определяется на соответствующий прогнозируемый период в соответствии с НК РФ.
VЖР льгот – налогооблагаемый объём добычи железной руды (за исключением окисленных железистых кварцитов), в отношении которого принимается определённая льгота, установленная НК РФ, с учётом распределения по долям на соответствующий прогнозируемый период в соответствии с фактическими объёмными показателями добычи железной руды (за исключением окисленных железистых кварцитов) согласно данным Росстата, и (или) в соответствии с показателями СЭР, и (или) в соответствии с динамикой объёмных показателей согласно данным отчёта 5-НДПИ, и (или) фактическим данным налоговых деклараций, млн. тонн;
Sрасчёт. – расчётная ставка налога на добычу полезных ископаемых в виде железной руды (за исключением окисленных железистых кварцитов), определяемая на соответствующий прогнозируемый период, рублей;
Кльгот – коэффициент, характеризующий соответствующий вид льготы и принимаемый налогоплательщиком в соответствии с НК РФ,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</si>
  <si>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КС = (Ʃ(VКС × Sрасчёт.) × Kрента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ККС,
UКС = UКС факт × JКС.</t>
    </r>
  </si>
  <si>
    <t>Налог на добычу полезных ископаемых в виде калийных солей (НДПИ КС),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VКС – налогооблагаемый объём добычи полезных ископаемых в виде калийных солей, млн. тонн;
Sрасчёт. – расчётная ставка налога на добычу полезных ископаемых в виде калийных солей, определяемая на соответствующий прогнозируемый период, рублей;
Крента – рентный коэффициент, установленный в соответствии с НК РФ;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добытого полезного ископаемого в виде калийных солей, которая определяется в соответствии с НК РФ, рублей;
ККС – коэффициент, учитывающий влияние изменения стоимости 1 тонны добытого полезного ископаемого в виде калийных солей, сложившейся за налоговый период. Коэффициент Ккс определяется на соответствующий прогнозируемый период в соответствии с НК РФ.
UКС факт –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 согласно данным отчёта 5-НДПИ, и (или) фактическим данным налоговых деклараций, и (или) в соответствии с фактическими объёмными показателями добычи железной руды (за исключением окисленных железистых кварцитов) согласно данным Росстата, млн. рублей;
JКС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динамика объёмов добычи полезных ископаемых в виде калийных солей за предыдущие периоды, динамика стоимости добытых полезных ископаемых в виде калийных солей за предыдущие периоды и др.</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</si>
  <si>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НДПИ МКР = (Ʃ(VМКР × Sрасчёт. - Ʃ HМКР) (+-) P) × K соб.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Sрасчёт. = S × Кмкр.</t>
    </r>
  </si>
  <si>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(НДПИ МКР),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VМКР – налогооблагаемый объём добычи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 и (или) в соответствии с показателями СЭР, и (или) в соответствии с динамикой объёмных показателей согласно данным отчёта 5-НДПИ, млн. тонн;
Sрасчёт. – расчётная ставка налога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определяемая на соответствующий прогнозируемый период, рублей;
Ʃ HМКР – сумма налогового вычета, установленного в соответствии с НК РФ, тыс.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S – основная налоговая ставка за 1 тонну многокомпонентной комплексной руды, добываемой на участках недр, расположенных полностью или частично на территории Красноярского края, содержащей медь, никель и (или) металлы платиновой группы, которая определяется в соответствии с НК РФ, рублей;
Кмкр – коэффициент, учитывающий изменения показателей цены и доли содержания компонентов (медь, никель, палладия, платины, золота, кобальта), входящих в состав добываемой многокомпонентной комплексной руды, а также влияние курса доллара США по отношению к рублю. Коэффициент Кмкр определяется на соответствующий прогнозируемый период в соответствии с НК РФ.</t>
  </si>
  <si>
    <t>11610022020000140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</si>
  <si>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</si>
  <si>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Расчёт прогнозного объёма поступления платежей по возмещению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 осуществляется все прогнозируемые периоды методом экстраполяции (с учетом имеющихся данных о тенденциях изменения поступлений не менее чем за 3 предшествующих периода) с применением индекса потребительских цен, с учётом корректирующей суммы поступлений, учитывающей изменения законодательства Российской Федерации, работу по погашению кредиторской и дебиторской задолженности, а также другие факторы.
Применение метода экстраполяции обусловлено тем, что по данному коду бюджетной классификации уплата производится по дифференцированным ставкам в зависимости от количественных и (или) стоимостных показателей применительно к конкретному правонарушению, отсутствуют формы статистической отчётности, содержащие сведения о количественных характеристиках и решение о привлечении к ответственности выносит иной уполномоченный орган.
</t>
  </si>
  <si>
    <t xml:space="preserve">Прогноз поступлений по данному виду штрафа рассчитывается с использованием следующих показателей:  
- динамика фактических поступлений по налогу согласно данным отчёта 1-НМ;    
-  данные форм статистической налоговой отчетности, иные сведения (от СВУ и др.);
- иные факторы (в том числе корректировка на поступления, имеющие характер «всплеска» и т.д.).
-др. источники.     </t>
  </si>
  <si>
    <r>
      <rPr>
        <b/>
        <sz val="11"/>
        <color theme="1"/>
        <rFont val="Times New Roman"/>
        <family val="1"/>
        <charset val="204"/>
      </rPr>
      <t>Основная формула расчёта налога:</t>
    </r>
    <r>
      <rPr>
        <sz val="11"/>
        <color theme="1"/>
        <rFont val="Times New Roman"/>
        <family val="1"/>
        <charset val="204"/>
      </rPr>
      <t xml:space="preserve">
Прибыль организаций = Прибыль основная + Прибыль обособленных подразделений (+-) F
</t>
    </r>
    <r>
      <rPr>
        <b/>
        <sz val="11"/>
        <color theme="1"/>
        <rFont val="Times New Roman"/>
        <family val="1"/>
        <charset val="204"/>
      </rPr>
      <t>Расчёт составляющих основной формулы:</t>
    </r>
    <r>
      <rPr>
        <sz val="11"/>
        <color theme="1"/>
        <rFont val="Times New Roman"/>
        <family val="1"/>
        <charset val="204"/>
      </rPr>
      <t xml:space="preserve">
Прибыль основная = (НБорг. * Ст - ННорг.) * Ксоб
Прибыль обособленных подразделений = (НБобособ. * Ст - ННобособ.) * Ксоб</t>
    </r>
  </si>
  <si>
    <t xml:space="preserve">Расчётный уровень собираемости определяется согласно данным отчёта 1-НМ как частное от деления суммы поступившего налога на сумму начисленного налога. 
Расчёт прогнозного объёма поступлений налога на прибыль организаций, зачисляемого в бюджеты бюджетной системы РФ по соответствующим ставкам, осуществляется по следующим компонентам:
Прибыль организаций – сумма налога на прибыль организаций, тыс. рублей;
Прибыль основная, прибыль обособленных подразделений – сумма налога на прибыль организаций по состветствующему разделу отчета 5-ПМ, облагаемая по основной налоговой ставке, тыс. рублей;
В целях определения суммы налоговой базы для исчисления налога на прибыль  определяется:
- соответствующая налоговая база для исчисления налога на прибыль организаций, зарегистрированных на территории субъекта за предыдущий период на основании информации, содержащейся в отчете 5-ПМ;
- темп роста прибыли прибыльных организаций для целей бухгалтерского учёта в соответствии с показателями СЭР
- сохраняя это отношение, производится расчет суммы прибыли для налогообложения на последующие годы;
- прибыль для целей налогообложения уменьшается на сумму прибыли, не учитываемой при определении налоговой базы в соответствии с законодательно установленным порядком, а также сумму убытков, учтенных в уменьшение налоговой базы.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нормативных правовых актов РФ, при формировании прогнозного объёма поступлений учитываются:
- в налогооблагаемой базе в виде исключения стоимостных показателей, неподлежащих налогообложению, либо облагаемых по ставке 0;
- в виде применения налоговой ставки отличной от основной ставки.
Объём выпадающих доходов определяется в рамках прописанного алгоритма расчёта прогнозного объёма поступлений налога.
</t>
  </si>
  <si>
    <t>НДФЛ всего = НДФЛ1 + НДФЛ2 + НДФЛ3 + НДФЛ4 + НДФЛ5 + НДФЛ8 + НДФЛ9 + НДФЛ10 + НДФЛ11 + НДФЛ13 + НДФЛ14</t>
  </si>
  <si>
    <r>
      <rPr>
        <b/>
        <i/>
        <sz val="11"/>
        <color theme="1"/>
        <rFont val="Times New Roman"/>
        <family val="1"/>
        <charset val="204"/>
      </rPr>
      <t>НДФЛ 1</t>
    </r>
    <r>
      <rPr>
        <sz val="11"/>
        <color theme="1"/>
        <rFont val="Times New Roman"/>
        <family val="1"/>
        <charset val="204"/>
      </rPr>
      <t xml:space="preserve"> –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НК РФ;
</t>
    </r>
    <r>
      <rPr>
        <b/>
        <i/>
        <sz val="11"/>
        <color theme="1"/>
        <rFont val="Times New Roman"/>
        <family val="1"/>
        <charset val="204"/>
      </rPr>
      <t xml:space="preserve">НДФЛ 2 </t>
    </r>
    <r>
      <rPr>
        <sz val="11"/>
        <color theme="1"/>
        <rFont val="Times New Roman"/>
        <family val="1"/>
        <charset val="204"/>
      </rPr>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t>
    </r>
    <r>
      <rPr>
        <b/>
        <i/>
        <sz val="11"/>
        <color theme="1"/>
        <rFont val="Times New Roman"/>
        <family val="1"/>
        <charset val="204"/>
      </rPr>
      <t>НДФЛ 3</t>
    </r>
    <r>
      <rPr>
        <sz val="11"/>
        <color theme="1"/>
        <rFont val="Times New Roman"/>
        <family val="1"/>
        <charset val="204"/>
      </rPr>
      <t xml:space="preserve"> – Налог на доходы физических лиц с доходов, полученных физическими лицами в соответствии со статьей 228 НК РФ
</t>
    </r>
    <r>
      <rPr>
        <b/>
        <i/>
        <sz val="11"/>
        <color theme="1"/>
        <rFont val="Times New Roman"/>
        <family val="1"/>
        <charset val="204"/>
      </rPr>
      <t xml:space="preserve">НДФЛ 4 </t>
    </r>
    <r>
      <rPr>
        <sz val="11"/>
        <color theme="1"/>
        <rFont val="Times New Roman"/>
        <family val="1"/>
        <charset val="204"/>
      </rPr>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НК РФ;
</t>
    </r>
    <r>
      <rPr>
        <b/>
        <i/>
        <sz val="11"/>
        <color theme="1"/>
        <rFont val="Times New Roman"/>
        <family val="1"/>
        <charset val="204"/>
      </rPr>
      <t xml:space="preserve">НДФЛ 5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 xml:space="preserve">НДФЛ 8 </t>
    </r>
    <r>
      <rPr>
        <sz val="11"/>
        <color theme="1"/>
        <rFont val="Times New Roman"/>
        <family val="1"/>
        <charset val="204"/>
      </rPr>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r>
    <r>
      <rPr>
        <b/>
        <i/>
        <sz val="11"/>
        <color theme="1"/>
        <rFont val="Times New Roman"/>
        <family val="1"/>
        <charset val="204"/>
      </rPr>
      <t xml:space="preserve">НДФЛ 9 </t>
    </r>
    <r>
      <rPr>
        <sz val="11"/>
        <color theme="1"/>
        <rFont val="Times New Roman"/>
        <family val="1"/>
        <charset val="204"/>
      </rPr>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
</t>
    </r>
    <r>
      <rPr>
        <b/>
        <i/>
        <sz val="11"/>
        <color theme="1"/>
        <rFont val="Times New Roman"/>
        <family val="1"/>
        <charset val="204"/>
      </rPr>
      <t>НДФЛ 10</t>
    </r>
    <r>
      <rPr>
        <sz val="11"/>
        <color theme="1"/>
        <rFont val="Times New Roman"/>
        <family val="1"/>
        <charset val="204"/>
      </rPr>
      <t xml:space="preserve"> –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НДФЛ11 – объём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НДФЛ13 – объем поступлений по налогу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НДФЛ14 – объём поступлений по налогу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r>
  </si>
  <si>
    <t>10102130010000110</t>
  </si>
  <si>
    <t>10102140010000110</t>
  </si>
  <si>
    <t>НДФЛ 13 = НБ * 13% * Инд ± F</t>
  </si>
  <si>
    <t>НДФЛ 14 =  (НБ * 15% * Инд ± F) * 87%</t>
  </si>
  <si>
    <t>10302340010000110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</si>
  <si>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</si>
  <si>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 xml:space="preserve">Основная формула: 
АВЗ =∑ (VВЗ*S)*K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</si>
  <si>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</si>
  <si>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 – налогооблагаемый объем реализации вина с защищенным географическим указанием, с защищенным наименованием места происхождения, за исключением игристых вин (шампанских),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</si>
  <si>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10302350010000110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</si>
  <si>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</si>
  <si>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 xml:space="preserve">Основная формула: 
АВЗи = ∑ (VВЗи*S)*K соб. (+/-)P (+/-)F
</t>
  </si>
  <si>
    <t xml:space="preserve">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показателей, неподлежащих налогообложению, либо облагаемых по ставке 0.
Объём выпадающих доходов определяется в рамках прописанного алгоритма расчёта прогнозного объёма поступлений налога. 
Акцизы на игристые вина, включая российское шампанское, с защищенным географическим указанием, с защищенным наименованием места происхождения,, зачисляются в бюджеты бюджетной системы РФ по нормативам, установленным в соответствии со статьями БК РФ.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</si>
  <si>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VВЗи – налогооблагаемый объем игристых вин (шампанских) с защищенным географическим указанием, с защищенным наименованием места происхождения, л.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рублей за 1 литр;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</si>
  <si>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1070107001 0000110</t>
  </si>
  <si>
    <t xml:space="preserve">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</si>
  <si>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 xml:space="preserve">НДПИ ПИ алмазы с долей более 33% = ((Ʃ(V ПИ алмазы  × J алмазы × S (+-) P)) × B ПИ алмазы с долей более 33% × K соб. (+-) F) + G.
</t>
    </r>
  </si>
  <si>
    <t>Расчётный уровень собираемости определяется согласно данным отчёта 1-НМ как частное от деления суммы поступившего налога на сумму начисленного налога.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 в налогооблагаемой базе в виде исключения объёмных и стоимостных показателей, облагаемых по ставке 0;
- в виде применения к общеустановленной ставке корректирующих коэффициентов, установленных законодательством о налогах и сборах, в виде фиксированных показателей, либо определяемых расчетным путем.
Объём выпадающих доходов определяется в рамках прописанного алгоритма расчёта прогнозного объёма поступлений налога.
Налог на добычу полезного ископаемого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зачисляется в бюджеты бюджетной системы РФ по нормативам, установленным в соответствии со статьями БК РФ.</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</si>
  <si>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  (НДПИ ПИ алмазы с долей более 33%) рассчитывается с использованием следующих показателей:
- показатели СЭР;
- динамика налоговой базы по налогу согласно данным отчёта 5-НДПИ;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ПИ алмазы – фактическая стоимость добытых полезных ископаемых в виде природных алмазов, за последний годовой период,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 5-НДПИ, млн. рублей;
J алмазы – индексы, характеризующие динамику цен и производства (индекс цен производителей по видам экономической деятельности, индекс промышленного производства по видам экономической деятельности, дефляторы), темпы роста курса доллара США по отношению к рублю в прогнозируемом периоде по отношению к предыдущему периоду, динамика объемов добычи полезных ископаемых в виде природных алмазов и др.;
S – ставка налога на добычу полезных ископаемых в виде природных алмазов, установленная в соответствии с НК РФ, %;
P – переходящие платежи, тыс. рублей;
B ПИ алмазы с долей более 33% – доля налога на добычу полезных ископаемых в виде природных алмазов, исчисленного налогоплательщиками, в которых прямо участвует Российская Федерация и доля такого участия составляет не менее 33 процентов,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G – дополнительные поступления, предусмотренные статьей 343 НК РФ, млн. рублей.</t>
  </si>
  <si>
    <r>
      <t xml:space="preserve">Основная формула:  
</t>
    </r>
    <r>
      <rPr>
        <sz val="11"/>
        <rFont val="Times New Roman"/>
        <family val="1"/>
        <charset val="204"/>
      </rPr>
      <t xml:space="preserve">Г ИНН = К ИНН * Р ИНН (+/-) F </t>
    </r>
    <r>
      <rPr>
        <b/>
        <sz val="11"/>
        <rFont val="Times New Roman"/>
        <family val="1"/>
        <charset val="204"/>
      </rPr>
      <t xml:space="preserve">
</t>
    </r>
  </si>
  <si>
    <t xml:space="preserve">Расчет госпошлины за повторную выдачу свидетельства о постановке на учет в налоговом органе, производится в разрезе бюджетов и зачисляется в бюджеты бюджетной системы РФ по нормативам, установленным в соответствии со статьями БК РФ.
Объем выпадающих доходов не рассчитывается, в связи с особенностями уплаты госпошлины, установленными главой 25.3 НК РФ 
</t>
  </si>
  <si>
    <t>11301020010000130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</si>
  <si>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</si>
  <si>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Основная формула:  
П ЕГРН = К ЕГРН * Ср ЕГРН (+/-) F  
</t>
  </si>
  <si>
    <t>Плата за предоставление сведений и документов, содержащихся в ЕГРЮЛ и ЕГРИП, зачисляется в бюджеты бюджетной системы РФ по нормативам, установленным в соответствии со статьями БК РФ.</t>
  </si>
  <si>
    <t xml:space="preserve">Прогноз платы за предоставление сведений из ЕГРЮЛ и ЕГРИП рассчитывается с использованием следующих показателей: 
- динамика фактических поступлений по налогу согласно данным отчёта 1-НМ;  
- др. источники.      
К ЕГРН – прогнозируемое (расчётное) количество обращений за предоставлением сведений и документов, содержащихся в ЕГРЮЛ и в ЕГРИП, единиц. 
Расчёт количества обращений К ЕГРН производится методом экстраполяции или методом усреднения.
Ср ЕГРН – средний (расчётный) размер платы за предоставление сведений и документов, содержащихся в ЕГРЮЛ и в ЕГРИП,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</si>
  <si>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11301190010000130</t>
  </si>
  <si>
    <t>Плата за предоставление информации из реестра дисквалифицированных лиц</t>
  </si>
  <si>
    <t xml:space="preserve">Основная формула: 
  П ДЛ = К ДЛ * Р ДЛ (+/-) F 
</t>
  </si>
  <si>
    <t>Плата за предоставление информации из реестра дисквалифицированных лиц, зачисляется в бюджеты бюджетной системы РФ по нормативам, установленным в соответствии со статьями БК РФ.</t>
  </si>
  <si>
    <t xml:space="preserve">Прогноз платы за предоставление информации из реестра дисквалифицированных лиц, рассчитывается с использованием следующих показателей: 
- динамика фактических поступлений по налогу согласно данным отчёта 1-НМ;  
- др. источники.     
К ДЛ – прогнозируемое (расчётное) количество обращений за информацией из реестра дисквалифицированных лиц, единиц; 
Расчёт количества обращений К ДЛ производится методом экстраполяции или методом усреднения.
Р ДЛ – размер платы за предоставление информации из реестра дисквалифицированных лиц,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</si>
  <si>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прибыль организаций, зачисляемый в бюджеты бюджетной системы РФ по соответствующим ставкам, рассчитывается с использованием следующих показателей:
- показатели СЭР.
- динамика фактических поступлений по налогу согласно данным отчёта 1-НМ.
- динамика налоговой базы по налогу согласно данным отчёта 5-ПМ, сложившаяся за предыдущие периоды;
- НК РФ.
НБ – сумма налоговой базы для исчисления налога на прибыль по основной ставке, тыс. рублей;
S – ставка налога,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</si>
  <si>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10101012020000110</t>
  </si>
  <si>
    <t>182</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</si>
  <si>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t>
  </si>
  <si>
    <t xml:space="preserve">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прибыль_бывшКГН_99% – сумма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</si>
  <si>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</si>
  <si>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Налог на прибыль_СПГ – сумма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t>
  </si>
  <si>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t>
  </si>
  <si>
    <t>В расчет принимается налоговая база для исчисления налога на прибыль организаций по отдельным организациям, которые до 1 января 2023 года являлись участниками консолидированной/консолидированных групп налогоплательщиков, подпадающих под условиях настоящего вида дохода.
Налог на прибыль_всеКГН – сумма налога на прибыль организаций, уплаченного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</si>
  <si>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t>
  </si>
  <si>
    <t xml:space="preserve">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</si>
  <si>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рассчитывается с использоваем следующим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118 и 120);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118 и 120);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</si>
  <si>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</si>
  <si>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Налог на прибыль организаций при выполнении Соглашений о разработке месторождений нефти и газа зачисляется в бюджеты бюджетной системы Российской Федерации по нормативам, установленным в соответствии со статьями БК РФ.
+H16</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</si>
  <si>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 рассчитывается с использованием следующих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122);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122);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</si>
  <si>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t>10101023010000110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</si>
  <si>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</si>
  <si>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 рассчитывается с использованием следующих показателей:
- показатели прогноза социально-экономического развития Российской Федерации на очередной финансовый год и плановый период, разрабатываемые Минэкономразвития Российской Федерации (далее - показатели прогноза СЭР);
- прогноз налоговой базы для исчисления налога на прибыль при выполнении Соглашений о разработке месторождений нефти и газа на основании данных, представленных подведомственными налоговыми органами, с учетом прогнозируемой динамики цен на нефть;
- прогноз суммы уплачеваемых регулярных платежей за добычу полезных ископаемых (роялти) при выполнении соглашений о разделе продукции, разрабатываемый Федеральной налоговой службой (подпункты 119 и 121);
- прогноз затрат и поступлений в виде доли прибыльной продукции государтсва при выполнении соглашений о разделе продукции, представляемый Министерством энергетики Росссийской Федерации;
- динамика фактических поступлений по налогу согласно данным отчёта по форме № 1-НМ «Отчет о начислении и поступлении налогов, сборов, страховых взносов и иных обязательных платежей в бюджетную систему Российской Федерации»;
- налоговые ставки, предусмотренные соглашениями.
V НБ СРП – сумма налоговой базы для исчисления налога на прибыль организаций при выполнении Соглашений о разработке месторождений нефти и газа по налогоплательщикам, осуществляющих деятельность в рамках выполнения Соглашений о разработке месторождений нефти и газа, тыс. долл. США;
Vнефт – объем реализуемой нефти, тонн (на основе показателей прогноза СЭР);
Кбар – коэффициент баррелизации (в соответствии с действующим ГОСТом);
Цнефт – цена 1 барреля нефти, долл. США (на основе показателей прогноза СЭР);
Vгаз – объем реализуемого газа, тыс. кубических метров (на основе показателей прогноза СЭР);
Цгаз – цена 1 тыс. кубических метров газа, долл. США (на основе данных представленных Министерством энергетики Российской Федерации);
Р – сумма уплаченных регулярных платежей за добычу полезных ископаемых (роялти) при выполнении соглашений о разделе продукции, долл. США (на основании прогноза Федеральной налоговой службы; подпункты 119 и 121);
Дпп – сумма уплаченная в виде доли прибыльной продукции государству при выполнении соглашения о разделе продукции, долл. США (на основании прогноза представляемого Министерством энергетики Российской Федерации);
З – затраты, долл. США (на основании прогноза представляемого Министерством энергетики Российской Федерации);
S – ставка налога, %;
К$- среднегодовой курс доллара США по отношению к рублю,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кредиторской и дебиторской задолженности по налогу, %. 
При расчете прогнозного объема поступлений налога на прибыль организаций при выполнении Соглашений о разработке месторождений нефти и газа учитываются фактические поступления за истекшие отчетные периоды.</t>
  </si>
  <si>
    <r>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 налоговые ставки,</t>
    </r>
    <r>
      <rPr>
        <sz val="11"/>
        <color rgb="FFC00000"/>
        <rFont val="Times New Roman"/>
        <family val="1"/>
        <charset val="204"/>
      </rPr>
      <t xml:space="preserve"> </t>
    </r>
    <r>
      <rPr>
        <sz val="11"/>
        <rFont val="Times New Roman"/>
        <family val="1"/>
        <charset val="204"/>
      </rPr>
      <t xml:space="preserve">предусмотренные главой 25 НК РФ «Налог на прибыль организаций»;
- показатели экспорта нефтегазового сектора экономики, направляемые в составе прогноза социально-экономического развития.
V бывшКГН_99% – налоговая база организаций, которые до 1 января 2023 года являлись участниками консолидированной группы налогоплательщиков при условии, что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 предыдущие периоды, тыс. рублей;
Т нфг_экспорт – темп роста/снижения нефтегазового экспорта,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</si>
  <si>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t xml:space="preserve">Основная формула расчёта налога: </t>
    </r>
    <r>
      <rPr>
        <sz val="11"/>
        <rFont val="Times New Roman"/>
        <family val="1"/>
        <charset val="204"/>
      </rPr>
      <t>Налог на прибыль_бывшКГН_99% =V бывшКГН_99% * Tнфг_экспорт. * S (+-) F</t>
    </r>
  </si>
  <si>
    <t xml:space="preserve">10101112020000110
</t>
  </si>
  <si>
    <t xml:space="preserve">10101018020000110
</t>
  </si>
  <si>
    <r>
      <t xml:space="preserve">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рассчитывается с использованием следующих показателей: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 предыдущие периоды;
- налоговые ставки, предусмотренные главой 25 НК РФ «Налог на прибыль организаций»;
- показатели экспорта сжиженного природного газа, млн тонн;
- средняя цена экспортируемого сжиженного природного газа, сложившаяся за истекшие отчетные периоды, руб./тонн;
V НБ_СПГ – налоговая база организаций,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тыс. рублей;
</t>
    </r>
    <r>
      <rPr>
        <sz val="11"/>
        <rFont val="Times New Roman"/>
        <family val="1"/>
        <charset val="204"/>
      </rPr>
      <t xml:space="preserve">Tобъемы_СПГ  - отношение объемов </t>
    </r>
    <r>
      <rPr>
        <sz val="11"/>
        <rFont val="Times New Roman"/>
        <family val="1"/>
        <charset val="204"/>
      </rPr>
      <t>экспортируемого природного сжиженного газа прогнозируемого периода к объемам года, предшествующего прогнозируемому по данным прогноза социально-экономического развития Российской Федерации, %;
Tцена_СПГ - отношение цены</t>
    </r>
    <r>
      <rPr>
        <sz val="11"/>
        <color rgb="FFC00000"/>
        <rFont val="Times New Roman"/>
        <family val="1"/>
        <charset val="204"/>
      </rPr>
      <t xml:space="preserve"> </t>
    </r>
    <r>
      <rPr>
        <sz val="11"/>
        <rFont val="Times New Roman"/>
        <family val="1"/>
        <charset val="204"/>
      </rPr>
      <t xml:space="preserve">экспортируемого природного сжиженного газа прогнозируемого периода к цене года, предшествующего прогнозируемому по данным прогноза социально-экономического развития Российской Федерации,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strike/>
        <sz val="11"/>
        <color rgb="FFC00000"/>
        <rFont val="Times New Roman"/>
        <family val="1"/>
        <charset val="204"/>
      </rPr>
      <t xml:space="preserve">Т экспорт_СПГ – темп роста объемов, умноженных на темп роста цены экспортируемого природного сжиженного газа, %;
V СПГ – объем экспортируемого сжиженного природного газа, доводимый в составе прогноза социально-экономического развития СЭР, млн тонн;
R СПГ – темп роста средней цены экспортируемого сжиженного природного газа, сложившаяся за истекшие отчетные периоды, руб./тонн.
</t>
    </r>
  </si>
  <si>
    <t>10101104020000110</t>
  </si>
  <si>
    <r>
      <t xml:space="preserve">Основная формула расчёта налога: </t>
    </r>
    <r>
      <rPr>
        <sz val="11"/>
        <rFont val="Times New Roman"/>
        <family val="1"/>
        <charset val="204"/>
      </rPr>
      <t>Налог на прибыль_всеКГН =V КГН * Tэкспорт * S (+-) F</t>
    </r>
  </si>
  <si>
    <t xml:space="preserve">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рассчитывается с использованием следующих показателей: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 налоговые ставки, предусмотренные главой 25 НК РФ «Налог на прибыль организаций»;
- показатели экспорта по данным таможенной статистики, направляемые в составе прогноза социально-экономического развития;
- среднегодовой курс доллара США по отношению к рублю, рублей.
V КГН – налоговая база организаций, которые до 1 января 2023 года являлись участниками консолидированной группы налогоплательщиков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тыс. рублей;
Т экспорт – темп роста/снижения экспорта по данным таможенной статистики, доводимый в составе прогноза социально-экономического развития в рублевом эквиваленте, %;
S – ставка налога,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</si>
  <si>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10101022020000110
</t>
  </si>
  <si>
    <t>10101024010000110</t>
  </si>
  <si>
    <r>
      <t xml:space="preserve">Основная формула расчёта налога: </t>
    </r>
    <r>
      <rPr>
        <sz val="11"/>
        <rFont val="Times New Roman"/>
        <family val="1"/>
        <charset val="204"/>
      </rPr>
      <t xml:space="preserve">Налог на прибыль_СПГ = V НБ_СПГ * </t>
    </r>
    <r>
      <rPr>
        <sz val="11"/>
        <rFont val="Times New Roman"/>
        <family val="1"/>
        <charset val="204"/>
      </rPr>
      <t>Tобъемы_СПГ.  * Tцена_СПГ. * S (+-) F,</t>
    </r>
  </si>
  <si>
    <r>
      <t xml:space="preserve">Основная формула расчёта налога: </t>
    </r>
    <r>
      <rPr>
        <sz val="11"/>
        <rFont val="Times New Roman"/>
        <family val="1"/>
        <charset val="204"/>
      </rPr>
      <t>Прибыль СРП = Σ((V НБ СРП × S) × К$) × K соб., где V НБ СРП = (Vнефт * Кбар * Цнефт ) + (Vгаз * Цгаз) - Р - Дпп - З</t>
    </r>
  </si>
  <si>
    <t>НДФЛ 1 = (НБ * Инд * Ст.ср) ± F</t>
  </si>
  <si>
    <t>НБ – налоговая база, подлежащая налогообложению по всем налоговым ставкам (согласно отчёту 5-НДФЛ).
Инд. - темп роста фонда заработной платы работников организаций.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</si>
  <si>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НДФЛ5 = ФЗП * Кn ± F</t>
  </si>
  <si>
    <t>НДФЛ8 = ФЗП * Кn ± F</t>
  </si>
  <si>
    <t>Прогнозный объем поступлений НДФЛ 8 рассчитывается исходя из прогнозируемого ФЗП, скорректированного на долю указанных налогов сложившуюся за предыдущий период</t>
  </si>
  <si>
    <t>НДФЛ9 = ФЗП * Кn ± F</t>
  </si>
  <si>
    <t>НДФЛ10 = ФЗП * Кn ± F</t>
  </si>
  <si>
    <t>НДФЛ11 = ФЗП * Кn ± F</t>
  </si>
  <si>
    <t xml:space="preserve">НБ – общая сумма доходов, принимаемая налоговыми агентами для расчета налоговой базы за предыдущий период (не превышающая 5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</si>
  <si>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НБ – общая сумма доходов, принимаемая налоговыми агентами для расчета налоговой базы за предыдущий период (превышающая 5 млн. руб.) согласно данным отчёта 7-НДФЛ;
Инд. - темп роста прибыли прибыльных организаций для целей бухгалтерского учета.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</si>
  <si>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Прогнозный объем поступлений НДФЛ 13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</si>
  <si>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t>Прогнозный объем поступлений НДФЛ 14 рассчитывается исходя из налоговой базы по налогу согласно данным отчёта 7-НДФЛ и темпа роста среднего показателя прибыли прибыльных организаций, направляемого в составе Прогноза социально-экономического развития за год, предшествующий прогнозируемому, и прогнозируемый</t>
  </si>
  <si>
    <r>
      <t>Для расчёта поступлений используются:
- показатели Прогноза СЭР;
- динамика показателей отчёта № 5-НПД;
- динамика фактических поступлений по налогу согласно данным отчёта № 1-НМ.
НБ – налоговая база от реализации товаров (работ, услуг, имущественных прав). 
Выч - сумма налогового вычета.
Инд - индекс потребительских цен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t>
    </r>
    <r>
      <rPr>
        <i/>
        <sz val="11"/>
        <color theme="1"/>
        <rFont val="Times New Roman"/>
        <family val="1"/>
        <charset val="204"/>
      </rPr>
      <t xml:space="preserve">
</t>
    </r>
    <r>
      <rPr>
        <sz val="11"/>
        <color theme="1"/>
        <rFont val="Times New Roman"/>
        <family val="1"/>
        <charset val="204"/>
      </rPr>
      <t xml:space="preserve">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r>
      <rPr>
        <i/>
        <sz val="11"/>
        <color theme="1"/>
        <rFont val="Times New Roman"/>
        <family val="1"/>
        <charset val="204"/>
      </rPr>
      <t/>
    </r>
  </si>
  <si>
    <r>
      <t>Основная формула расчёта налога:
А</t>
    </r>
    <r>
      <rPr>
        <sz val="11"/>
        <rFont val="Times New Roman"/>
        <family val="1"/>
        <charset val="204"/>
      </rPr>
      <t>УСН всего = АУСН 1 + АУСН 2</t>
    </r>
    <r>
      <rPr>
        <b/>
        <sz val="11"/>
        <rFont val="Times New Roman"/>
        <family val="1"/>
        <charset val="204"/>
      </rPr>
      <t xml:space="preserve">
Расчёт составляющих основной формулы:
А</t>
    </r>
    <r>
      <rPr>
        <sz val="11"/>
        <rFont val="Times New Roman"/>
        <family val="1"/>
        <charset val="204"/>
      </rPr>
      <t>УСН1 = [(Vнб1пп * (S) (+/-)F] * (K соб</t>
    </r>
    <r>
      <rPr>
        <b/>
        <sz val="11"/>
        <rFont val="Times New Roman"/>
        <family val="1"/>
        <charset val="204"/>
      </rPr>
      <t xml:space="preserve">)
</t>
    </r>
    <r>
      <rPr>
        <sz val="11"/>
        <rFont val="Times New Roman"/>
        <family val="1"/>
        <charset val="204"/>
      </rPr>
      <t xml:space="preserve">Vнб1пп = Vнб1пр.п * (VВВП п.п - V экспорт п.п) / (VВВП пр.п – V экспорт пр.п) </t>
    </r>
    <r>
      <rPr>
        <b/>
        <sz val="11"/>
        <rFont val="Times New Roman"/>
        <family val="1"/>
        <charset val="204"/>
      </rPr>
      <t xml:space="preserve">
А</t>
    </r>
    <r>
      <rPr>
        <sz val="11"/>
        <rFont val="Times New Roman"/>
        <family val="1"/>
        <charset val="204"/>
      </rPr>
      <t xml:space="preserve">УСН 2=[(Vнб2nn * (S1) (+/-)F] + [(VнбЗnn * (S2) (+I-)F] * (Ксоб)
Vнб2пп = (Vнб2пр.п * (VВВП п.п - V экспорт п.п) / (VВВП пр.п – V экспорт пр.п)
Vнб3пп = (Vнб3пр.п (VВВП п.п - V экспорт п.п) / (VВВП пр.п - V экспорт пр.п) </t>
    </r>
    <r>
      <rPr>
        <b/>
        <sz val="11"/>
        <rFont val="Times New Roman"/>
        <family val="1"/>
        <charset val="204"/>
      </rPr>
      <t xml:space="preserve">
</t>
    </r>
  </si>
  <si>
    <t>10702021010000110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</si>
  <si>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</si>
  <si>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</si>
  <si>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«Сахалин-1» в виде углеводородного сырья (за исключением газа горючего природного) (Р СРП нефть/г.к «Сахалин-1»),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«Сахалин-1» от 30 июня 1995 года;
- динамика фактических поступлений по налогу согласно данным отчёта 1-НМ и др. источники.
V СРП нефть/г.к «Сахалин-1» – объёмы добычи нефти и газового конденсата по проекту «Сахалин-1»,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«Сахалин-1»,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</si>
  <si>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10702022010000110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</si>
  <si>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</si>
  <si>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 xml:space="preserve">Сумма компенсации стоимости объёма природного газа, передаваемого в счёт натуральной уплаты регулярных платежей за добычу полезных ископаемых (роялти) по проекту «Сахалин-2» (∆Р СРП нефть/г.к. «Сахалин-2»), возникает в случае превышения объёма природного газа, передаваемого в счёт натуральной уплаты регулярных платежей за добычу полезных ископаемых (роялти) по проекту «Сахалин-2» над прогнозным объёмом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В случае, если объём поступлений регулярных платежей за добычу полезных ископаемых (роялти) при выполнении СРП в виде углеводородного сырья (газ горючий природный) и объём поступлений регулярных платежей за добычу полезных ископаемых (роялти) при выполнении СРП в виде углеводородного сырья (за исключением газа горючего природного) по проекту «Сахалин-2» не компенсируют стоимость объёма природного газа, передаваемого в счёт натуральной уплаты регулярных платежей за добычу полезных ископаемых (роялти) по проекту «Сахалин-2» в текущем расчётном периоде, то компенсация осуществляется за счёт объёмов поступлений регулярных платежей за добычу полезных ископаемых (роялти) при выполнении СРП в виде углеводородного сырья по проекту «Сахалин-2» в последующем периоде.
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передаваемых в счёт натуральной уплаты.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
</t>
  </si>
  <si>
    <t>Регулярные платежи за добычу полезных ископаемых (роялти) при выполнении СРП по проекту «Сахалин-2» в виде углеводородного сырья (за исключением газа горючего природного) (Р СРП нефть/г.к «Сахалин-2»),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«Сахалин-2» от 22 июня 1994 года;
- показатели объёма природного газа, передаваемого потребителям, расположенным на территории ДФО, в счёт натуральной уплаты регулярных платежей за добычу полезных ископаемых (роялти) по проекту «Сахалин-2», в соответствии с распоряжением Правительства РФ от 06.09.2011 № 1539-р (с учётом внесённых изменений);
- динамика фактических поступлений по налогу согласно данным отчёта 1-НМ и др. источники.
V СРП нефть/г.к «Сахалин-2» – объёмы добычи нефти и газового конденсата по проекту «Сахалин-2»,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«Сахалин-2», %;
К$ – среднегодовой курс доллара США по отношению к рублю, рублей;
∆Р СРП нефть/г.к. «Сахалин-2» – сумма компенсации стоимости объёма природного газа, передаваемого потребителям, расположенным на территории Дальневосточного федерального округа, в счёт натуральной уплаты регулярных платежей за добычу полезных ископаемых (роялти) по проекту «Сахалин-2» непокрытая за счет поступлений регулярных платежей за добычу полезных ископаемых (роялти) при выполнении СРП в виде углеводородного сырья (газ горючий природный) по проекту «Сахалин-2»,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 СРП перед.газ – объём природного газа, передаваемого в счёт натуральной уплаты регулярных платежей за добычу полезных ископаемых (роялти) по проекту «Сахалин-2», в соответствии с нормативами, установленными распоряжением Правительства Российской Федерации, млн. тонн;
Ц газ «Сахалин-2» – цена на газ природный (дальнее зарубежье), долл./тыс.куб.м.;
К$– среднегодовой курс доллара США по отношению к рублю, рублей.
V СРП газ «Сахалин-2» – объём добычи газа горючего природного по проекту «Сахалин-2», млн. тонн;
S – ставка регулярных платежей за добычу полезных ископаемых (роялти) при выполнении соглашений о разделе продукции по проекту «Сахалин-2», %.</t>
  </si>
  <si>
    <t>10702023010000110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</si>
  <si>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</si>
  <si>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Выпадающие доходы в связи с применением льгот, освобождений и преференций, предоставляемых в рамках действующего законодательства РФ о налогах и сборах и (или) иных НПА РФ, при формировании прогнозного объёма поступлений учитываются в налогооблагаемой базе в виде исключения объёмных и стоимостных показателей, облагаемых по ставке 0. 
Объём выпадающих доходов определяется в рамках прописанного алгоритма расчёта прогнозного объёма поступлений регулярных платежей.
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зачисляются в бюджеты бюджетной системы Российской Федерации по нормативам, установленным в соответствии со статьями БК РФ.</t>
  </si>
  <si>
    <t xml:space="preserve">Регулярные платежи за добычу полезных ископаемых (роялти) при выполнении СРП по проекту «Харьягинское месторождение» в виде углеводородного сырья (за исключением газа горючего природного) (Р СРП нефть/г.к. «Харьяга»), рассчитывается с использованием следующих показателей:
- показатели СЭР;
- ставки регулярных платежей за добычу полезных ископаемых (роялти) при выполнении СРП в виде углеводородного сырья, предусмотренные СРП по проекту «Харьягинское месторождение» от 20 декабря 1995 года;
- динамика фактических поступлений по налогу согласно данным отчёта 1-НМ и др. источники.
V СРП нефть/г.к «Харьяга» – объёмы добычи нефти и газового конденсата по проекту «Харьягинское месторождение», млн. тонн;
Ц нефть – среднегодовая расчетная цена на нефть, долл./баррель;
J – коэффициент перевода барреля в тонну;
S – ставка регулярных платежей за добычу полезных ископаемых (роялти) при выполнении соглашений о разделе продукции по проекту «Харьягинское месторождение», %;
К$ – среднегодовой курс доллара США по отношению к рублю,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</si>
  <si>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«Сахалин-1» = (V СРП нефть/г.к «Сахалин-1» × Ц нефть × J× S×К$) (+-) F.</t>
    </r>
    <r>
      <rPr>
        <b/>
        <sz val="11"/>
        <rFont val="Times New Roman"/>
        <family val="1"/>
        <charset val="204"/>
      </rPr>
      <t xml:space="preserve">
</t>
    </r>
    <r>
      <rPr>
        <b/>
        <u/>
        <sz val="11"/>
        <color theme="9" tint="-0.249977111117893"/>
        <rFont val="Times New Roman"/>
        <family val="1"/>
        <charset val="204"/>
      </rPr>
      <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</si>
  <si>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«Сахалин-2» = ((V СРП нефть/г.к «Сахалин-2»× Ц нефть × J× S×К$) - 
∆Р СРП нефть/г.к. «Сахалин-2») (+-) F.</t>
    </r>
    <r>
      <rPr>
        <b/>
        <sz val="11"/>
        <rFont val="Times New Roman"/>
        <family val="1"/>
        <charset val="204"/>
      </rPr>
      <t xml:space="preserve">
</t>
    </r>
    <r>
      <rPr>
        <b/>
        <u/>
        <sz val="11"/>
        <rFont val="Times New Roman"/>
        <family val="1"/>
        <charset val="204"/>
      </rPr>
      <t>Расчёт составляющих основной формулы:</t>
    </r>
    <r>
      <rPr>
        <b/>
        <sz val="11"/>
        <rFont val="Times New Roman"/>
        <family val="1"/>
        <charset val="204"/>
      </rPr>
      <t xml:space="preserve">
</t>
    </r>
    <r>
      <rPr>
        <sz val="11"/>
        <rFont val="Times New Roman"/>
        <family val="1"/>
        <charset val="204"/>
      </rPr>
      <t>∆Р СРП нефть/г.к. «Сахалин-2» = (V СРП перед.газ × Ц газ «Сахалин-2» × К$) – 
(V СРП газ «Сахалин-2» × Ц газ «Сахалин-2» × S × К$).</t>
    </r>
  </si>
  <si>
    <r>
      <rPr>
        <b/>
        <u/>
        <sz val="11"/>
        <rFont val="Times New Roman"/>
        <family val="1"/>
        <charset val="204"/>
      </rPr>
      <t>Основная формула расчёта налога:</t>
    </r>
    <r>
      <rPr>
        <b/>
        <sz val="11"/>
        <rFont val="Times New Roman"/>
        <family val="1"/>
        <charset val="204"/>
      </rPr>
      <t xml:space="preserve">
</t>
    </r>
    <r>
      <rPr>
        <sz val="11"/>
        <rFont val="Times New Roman"/>
        <family val="1"/>
        <charset val="204"/>
      </rPr>
      <t>Р СРП нефть/г.к. «Харьяга» = (V СРП нефть/г.к «Харьяга» × Ц нефть × J× S×К$) (+-) F.</t>
    </r>
    <r>
      <rPr>
        <b/>
        <sz val="11"/>
        <rFont val="Times New Roman"/>
        <family val="1"/>
        <charset val="204"/>
      </rPr>
      <t xml:space="preserve">
</t>
    </r>
    <r>
      <rPr>
        <b/>
        <u/>
        <sz val="11"/>
        <color theme="9" tint="-0.249977111117893"/>
        <rFont val="Times New Roman"/>
        <family val="1"/>
        <charset val="204"/>
      </rPr>
      <t/>
    </r>
  </si>
  <si>
    <t>Государственная пошлина за повторную выдачу свидетельства о постановке на учет в налоговом органе (сумма платежа (перерасчеты, недоимка и задолженность по соответствующему платежу, в том числе по отмененному)</t>
  </si>
  <si>
    <t xml:space="preserve">Данный вид госпошлины рассчитывается с использованием следующих показателей: 
- динамика фактических поступлений по налогу согласно данным отчёта 1-НМ;  
- налоговые ставки, льготы и преференции, предусмотренные главой 25.3 НК РФ, и др. источники.    
К ИНН – прогнозируемое (расчётное) количество госпошлин за повторную выдачу свидетельства о постановке на учет в налоговом органе, единиц; 
Расчёт количества госпошлин К ИНН производится методом экстраполяции или методом усреднения.
Р ИНН – размер госпошлины за повторную выдачу свидетельства о постановке на учет в налоговом органе,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</si>
  <si>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10807310011000110
</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</si>
  <si>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</si>
  <si>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10807310018000110</t>
  </si>
  <si>
    <t>Государственная пошлина за повторную выдачу свидетельства о постановке на учет в налоговом органе (прочие поступления)</t>
  </si>
  <si>
    <t>Прогноз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</si>
  <si>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 xml:space="preserve">Прогноз поступлений по данному виду дохода осуществляется с использованием следующих данных: 
- динамика фактических поступлений согласно данным отчёта 1-НМ;    
- другие источники. 
</t>
  </si>
  <si>
    <t>10807310014000110</t>
  </si>
  <si>
    <t>Государственная пошлина за повторную выдачу свидетельства о постановке на учет в налоговом органе (уплата процентов, начисленных на суммы излишне взысканных (уплаченных) платежей, а также при нарушении сроков их возврата)</t>
  </si>
  <si>
    <t>10807310015000110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</si>
  <si>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</si>
  <si>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 
КБК 1 16 18000 02 0000 140 предназначен для вторичного распределения сумм пеней,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
Применение метода экстраполяции обусловлено тем, что по данному коду бюджетной классификации объем уплаты пени зависит от объема совокупной обязанности по уплате налога, от количества календарных дней просрочки исполнения обязанности по уплате налогов начиная со дня возникновения недоимки и от ключевой ставки Центрального банка Российской Федерации, а также отсутствуют формы статистической отчётности, содержащие сведения о количественных характеристиках
</t>
  </si>
  <si>
    <t xml:space="preserve">11618000010000140
</t>
  </si>
  <si>
    <t>ПД = (НБсгс * СТсгс + НБк * СТк + Нач(жд)) * Кпп * Ксоб ± F</t>
  </si>
  <si>
    <t xml:space="preserve">Для расчета транспортного налога с организаций используются:
- динамика показателей отчёта по форме № 5-НИО «О налоговой базе и структуре начислений по налогу на имущество организаций». Данные отчёта заносятся в колонки приложения № 1.9 к настоящей Методике, соответствующие периоду, за который предоставляется отчёт;
- динамика начислений и фактических поступлений по налогу на имущество физических лиц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80-ЗС от 26.11.2014 года «О налоге на имущество организаций».
- фактическое поступление доходов текущего финансового года.
СТсгс – средняя ставка налога, исчисленная исходя из среднегодовой стоимости имущества, принимается равной среднему значению за два последних года. 
СТк – средняя ставка налога, исчисленная исходя из кадастровой стоимости имущества, принимается равной среднему значению за два последних года. 
НБсгс – налоговая база в виде среднегодовой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НБк – налоговая база в виде в виде кадастровой стоимости имущества, рассчитанная с применением коэффициента экстраполяции. Коэффициент экстраполяции (средняя арифметическая темпов) рассчитывается за два периода.
Нач(жд) – сумма налога, дополнительно начисленная в связи с повышением ставки в отношении железнодорожных путей.
Кпп – коэффициент переходящих платежей принимается равным среднему значению за два последних года. 
Ксоб – коэффициент собираемости принимается равным среднему значению за два последних года (расчётные показатели коэффициента собираемости не могут превышать 100%). Расчётный уровень собираемости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</si>
  <si>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Приложение № 2
УТВЕРЖДЕНА
приказом УФНС России
по г. Севастополю
от _____________ № _____________</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</si>
  <si>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</si>
  <si>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НДФЛ2 = (НБа-н * Инд * Ст.ср) ± F</t>
  </si>
  <si>
    <t xml:space="preserve">Прогнозный объем поступлений НДФЛ 2 рассчитывается исходя из прогнозируемого облагаемого дохода нотариусов и других лиц, занимающиеся частной практикой, а также адвокатов, учредившие адвокатские кабинеты </t>
  </si>
  <si>
    <t>НБа-н – общая сумма облагаемого дохода нотариусов и других лиц, занимающиеся частной практикой, а также адвокатов, учредившие адвокатские кабинеты (согласно отчёту 5-ДДК)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Инд – темп роста фонда заработной платы работников организаций.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</si>
  <si>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НБип – общая сумма облагаемого дохода общая сумма дохода ИП и глав КФХ (определяется как разница соответствующих граф строки 1200 Отчёта 5-НДФЛ и строки 1170 Отчёта 5-ДДК).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Инд – темп роста фонда заработной платы работников организаций.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</si>
  <si>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НДФЛ3 = (НБип * Инд * Ст.ср) ± F</t>
  </si>
  <si>
    <t xml:space="preserve">Прогнозный объем поступлений НДФЛ 3 рассчитывается исходя из прогнозируемого облагаемого дохода ИП и глав КФХ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</si>
  <si>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 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</si>
  <si>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 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</si>
  <si>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</si>
  <si>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 в части суммы налога, превышающей 650 000 рублей)</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</si>
  <si>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VАЛсв9% – налогооблагаемый объем реализации алкогольной продукции с объемной долей этилового спирта свыше 9%, кроме производимой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 ставка акциза в соответствии с нормативным содержанием объемной доли этилового спирта, рублей за 1 литр безводного этилового спирта, содержащегося в подакцизном товаре;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VАП – налогооблагаемый объем алкогольной продукции с объемной долей этилового спирта свыше 9%, кроме производимой из подакцизного винограда, л.;
KАЛсв9% – средняя крепость алкогольной продукции с объемной долей этилового спирта свыше 9%, кроме производимой из подакцизного винограда, % (в соответствии с данными Росалкогольрегулирования и (или) оперативного анализа налоговых деклараций).
</t>
  </si>
  <si>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АЛпв св9% – налогооблагаемый объем реализации алкогольной продукции с объемной долей этилового спирта свыше 9 процентов (за исключением вин, игристых вин (шампанских)), производимой на территории Российской Федерации из подакцизного винограда, в соответствии с нормативным содержанием объемной доли этилового спирта,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 АЛпв св9% – ставка акциза в соответствии с нормативным содержанием объемной доли этилового спирта, рублей за 1 литр;
V ЛВпв – налогооблагаемый объем реализации крепленых (ликерных) вин, крепленого вина наливом, производимых на территории РФ из подакцизного винограда, литры безводного этилового спирта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VПВ АЛсв9% – налогооблагаемый объем винограда, использованного для производства алкогольной продукции с объемной долей этилового спирта свыше 9 процентов (за исключением вин, игристых вин (шампанских)),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отчета 5-АЛ);
SПВ – ставка акциза, рублей за 1 тонну;
VПВлв – налогооблагаемый объем винограда, использованного для производства ликерных вин, тонны (с учетом распределения по долям в соответствии с показателями СЭР, и (или) с данными оперативного анализа налоговых деклараций, и (или) с данными Росстата России, и (или) с показателями статической налоговой отчетности);
КВД – коэффициент для расчета налогового вычета, рассчитываемый в соответствии с пунктом 31 статьи 200 НК РФ;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</si>
  <si>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t>
    </r>
    <r>
      <rPr>
        <sz val="11"/>
        <color theme="1"/>
        <rFont val="Times New Roman"/>
        <family val="1"/>
        <charset val="204"/>
      </rPr>
      <t xml:space="preserve"> 
ПД = ∑(VN * СтN – DN) * Ксоб ± Р ± F</t>
    </r>
  </si>
  <si>
    <t xml:space="preserve">Налог рассчитывается с использованием следующих показателей: 
- показатели СЭР; 
- отчеты 5-АЛ, 1-НМ; 
- динамика фактических поступлений по налогу согласно данным отчёта 1-НМ;
- налоговые ставки, льготы и преференции, предусмотренные главой 22 НК РФ, и др. источники. 
Расчётный уровень собираемости определяется согласно данным отчёта 1-НМ как частное от деления суммы поступившего налога на сумму начисленного налога.
V – налогооблагаемый объем реализации по виду акциза в соответствии с показателями отчета 5-АЛ, в литрах;
Ст – ставка акциза, рублей за 1 литр;
D – сумма акциза, заявленная к вычету
Инд - индекс промышленного производства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P – переходящие платежи,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</si>
  <si>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t>
    </r>
    <r>
      <rPr>
        <sz val="11"/>
        <color theme="1"/>
        <rFont val="Times New Roman"/>
        <family val="1"/>
        <charset val="204"/>
      </rPr>
      <t xml:space="preserve"> 
ПД = ∑(VN * Инд * СтN – DN * Инд) * Ксоб ± Р ± F</t>
    </r>
  </si>
  <si>
    <r>
      <t xml:space="preserve">Основная формула расчёта налога:
</t>
    </r>
    <r>
      <rPr>
        <sz val="11"/>
        <color theme="1"/>
        <rFont val="Times New Roman"/>
        <family val="1"/>
        <charset val="204"/>
      </rPr>
      <t>ПД = УСНд + УСНдр</t>
    </r>
    <r>
      <rPr>
        <b/>
        <sz val="11"/>
        <color theme="1"/>
        <rFont val="Times New Roman"/>
        <family val="1"/>
        <charset val="204"/>
      </rPr>
      <t xml:space="preserve">
Расчёт составляющих основной формулы:
</t>
    </r>
    <r>
      <rPr>
        <sz val="11"/>
        <color theme="1"/>
        <rFont val="Times New Roman"/>
        <family val="1"/>
        <charset val="204"/>
      </rPr>
      <t>УСНд = НБ * Инд * Ст.ср * Ксоб ± F
УСНдр = НБ * Инд * Ст.ср * Ксоб ± F</t>
    </r>
  </si>
  <si>
    <r>
      <t>Для расчёта поступлений используются:
- показатели Прогноза СЭР;
- динамика показателей отчёта № 5-УСН;
- динамика фактических поступлений по налогу согласно данным отчёта № 1-НМ;
- налоговые ставки, предусмотренные Законом города Севастополя от 14.11.2014 № 77-ЗС.
УСНд – УСН, уплачиваемый при использовании в качестве объекта налогообложения доходы;
УСНдр - УСН, уплачиваемый при использовании в качестве объекта налогообложения доходы, уменьшенные на величину расходов (в том числе минимальный налог);
НБ – налоговая база в соответствии с показателями отчета по форме № 5-УСН
Инд - темп роста объёмов валового регионального продукта в соответствии с прогнозом СЭР.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b/>
        <i/>
        <sz val="11"/>
        <color theme="1"/>
        <rFont val="Times New Roman"/>
        <family val="1"/>
        <charset val="204"/>
      </rPr>
      <t/>
    </r>
  </si>
  <si>
    <t xml:space="preserve">Для расчёта поступлений используются:
- показатели Прогноза СЭР;
- динамика показателей отчёта № 5-ЕСХН ;
- динамика фактических поступлений по налогу согласно данным отчёта № 1-НМ;
- налоговые ставки, предусмотренные законодательством Российской Федерации и г. Севастополя.
НБ – налоговая база в соответствии с показателями отчета по форме № 5-ЕСХН. 
Инд - темп роста объёмов валового регионального продукта (или темп роста прибыли прибыльных организаций для целей бухгалтерского учета) в соответствии с прогнозом СЭР. Выбор индекса-дефлятора зависит от экономической ситуации в регионе.
Kсоб. – расчётный уровень собираемости (на основе отчета 1-НМ), с учётом динамики показателя собираемости по данному виду налога, сложившейся в предшествующие периоды, учитывает работу по погашению задолженности по налогу, %;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P – переходящие платежи предыдущего периода и текущего периода.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</si>
  <si>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color theme="1"/>
        <rFont val="Times New Roman"/>
        <family val="1"/>
        <charset val="204"/>
      </rPr>
      <t>ПД = НБ * Инд * Ст.ср * Ксоб ± Р ± F</t>
    </r>
  </si>
  <si>
    <t>На текущий год: 
ПДт = Пнач * Ксоб ± F
Последующие периоды:
ПД = НБк * Ст.ср * Ксоб ± F</t>
  </si>
  <si>
    <t>Расчет прогнозного объема поступлений налога на имущество физических лиц осуществляется в разрезе субъектов РФ:
методом экстраполяции данных о налоговой базе, сложившийся в прошлых периодах, с использованием расчетных ставок и уровня собираемости;
исходя из кадастровой стоимости объектов налогообложения 
Прогнозные поступления налога на имущество физических лиц суммируются по всем субъектам РФ. 
При расчете прогнозного объема поступлений налога на имущество физических лиц учитываются выпадающие доходы в связи с предоставлением льгот, освобождений и преференций, установленных в рамках главы 32 НК РФ, а также других льгот, и преференций.
Объём выпадающих доходов определяется в рамках прописанного алгоритма расчёта прогнозного объёма поступлений налога.
Налог на имущество физических лиц зачисляется в бюджеты бюджетной системы Российской Федерации по нормативам, установленным в соответствии со статьями БК РФ.
При расчете налоговой базы прогнозируемого периода используется темп роста в % к предыдущему периоду.
Если сумма налога, исчисленная исходя из кадастровой стоимости объекта налогообложения, превышает сумму налога, исчисленную исходя из кадастровой стоимости в отношении этого объекта налогообложения за предыдущий налоговый период с учетом коэффициента 1,1, сумма налога подлежит уплате в размере, равном сумме налога, исчисленной исходя из кадастровой стоимости этого объекта налогообложения за предыдущий налоговый период с учетом коэффициента 1,1 по формуле:
Налог кадастр. = Налог кадастр. предыдущего года × 1,1</t>
  </si>
  <si>
    <t xml:space="preserve">Для расчета налога на имущество физических лиц используются:
- динамика налоговой базы и сумм налога, подлежащего уплате в бюджет, на основании отчета 5-МН, сложившаяся за предыдущие периоды;
- динамика начислений и фактических поступлений по налогу на имущество физических лиц согласно данным отчета 1-НМ за предыдущие периоды;
- налоговые ставки, льготы и преференции, установленные главой 32 НК РФ и НПА субъектов РФ.
К текущему году:
Пнач - сумма налога, подлежащая уплате в бюджет (по кадастровой стоимости)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К последующим периодам:
НБк – налоговая база в виде кадастровой стоимости строений, помещений и сооружений, по которым предъявлен налог к уплате (отчёт 5-МН),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в разрезе субъектов РФ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</si>
  <si>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ПДт = Нач * Ксоб ± F
Последующие периоды:
ПД = ∑(КолТС * SТС) * Ксоб ± F</t>
  </si>
  <si>
    <t xml:space="preserve">Для расчета транспортного налога с физических лиц используются:
- динамика показателей отчёта по форме № 5-ТН «О налоговой базе и структуре начислений по транспортному налогу»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75-ЗС от 14.11.2014 года «О транспортном налоге».
- фактическое поступление доходов текущего финансового года.
На текущий год:
Нач - сумма налога, подлежащего уплате в бюджет в соответствии с Отчётом 5-ТН.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Пнач - сумма налога, подлежащего уплате в бюджет. В текущем году данная сумма соответствует стр. 2400 отчёта по форме № 5-ТН, а в очередном финансовом году и плановом периоде последующих годов рассчитывается по формуле-компоненте.
КолТС – количество объектов транспортных средств. Для расчёта данного показателя используются данные отчёта по форме № 5-ТН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(снижения).
SТС – расчётная средняя сумма налога, приходящаяся на транспортное средство. Рассчитывается как отношение суммы налога, подлежащего уплате в бюджет по транспортному средству, на количество данных транспортных средств.
Kсоб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</si>
  <si>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 текущий год: 
ПД = Пнач * Ксоб ± F
Последующие периоды:
ПД = НБ * Ст.ср * Ксоб ± F</t>
  </si>
  <si>
    <t>Для расчета земельного налога с физических лиц используются:
- динамика показателей отчёта по форме № 5-МН «Отчёт о налоговой базе и структуре начислений по местным налогам»;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 налоговые ставки, предусмотренные Законом города Севастополя № 81-ЗС от 26.11.2014 года «О земельном налоге».
- фактическое поступление доходов текущего финансового года.
На текущий год:
Пнач - сумма налога, подлежащая уплате в бюджет в соответствии с Отчётом 5-МН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На последующие периоды:
НБ – налоговая база, рассчитанная с применением коэффициента экстраполяции. Коэффициент экстраполяции (средняя арифметическая темпов) рассчитывается за два периода.
Ст.ср – средняя налоговая ставка в целом по региону с учетом вычетов и (или) предоставленных льгот. Принимается равной среднему значению за два или три последних года;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Определяется согласно данным отчёта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</si>
  <si>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</si>
  <si>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отдельно по каждому водному бассейну, в котором осуществляется добыча водных биологических ресурсов.
Ст.ср – средняя налоговая ставка, рассчитывается как частное от деления суммы сбора, подлежащей уплате в бюджет по данному водному бассейну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</si>
  <si>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ПД = (Кол * Ст.ср * Ку ± F) * Но</t>
  </si>
  <si>
    <t>Сбор рассчитывается с использованием следующих показателей: 
- динамика показателей отчёта по форме № 5-ВБР «Отчёт о структуре начислений по сбору за использование объектами водных биологических ресурсов»;
- динамика фактических поступлений по налогу согласно данным отчёта по форме № 1-НМ «Начисление и поступление налогов, сборов и иных обязательных платежей в консолидированный бюджет Российской Федерации».
Кол – количество водных биологических ресурсов в тоннах по внутренним водным бассейнам.
Ст.ср – средняя налоговая ставка в целом по региону, рассчитывается как частное от деления суммы сбора, подлежащей уплате в бюджет по данному виду водных объектов за предыдущий период на количество добытых водных биологических ресурсов. Принимается равной среднему значению за три последних года.
Ку – коэффициент уплаты, который определяется как частное от деления суммы поступившего налога на общую сумму сбора, которая подлежит уплате в бюджет. Принимается равным среднему значению за три последних года.
Но – норматив отчислений в консолидированный бюджет города Севастополя в соответствии с бюджетным законодательством Российской Федерации (норматив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</si>
  <si>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
</t>
  </si>
  <si>
    <t xml:space="preserve">Налог, взимаемый с налогоплательщиков, выбравших в качестве объекта налогообложения доходы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</si>
  <si>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10501011010000110
10501021010000110</t>
  </si>
  <si>
    <t>10503010010000110</t>
  </si>
  <si>
    <t xml:space="preserve">Налог на добычу полезных ископаемых в виде апатит-магнетитовых руд (НДПИ МУ а.м.р.),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а.м.р – налогооблагаемый объём добычи полезных ископаемых в виде апатит-магнетитовых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апатит-магнетитовых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за 1 тонну добытого полезного ископаемого в виде апатит-магнетитовых руд, установленная в соответствии с НК РФ,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</si>
  <si>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добычу полезных ископаемых в виде апатит-штаффелитовых руд (НДПИ МУ а.ш.р.),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а.ш.р. – налогооблагаемый объём добычи полезных ископаемых в виде апатит- штаффелитовых руд, с учётом распределения по долям на соответствующий прогнозируемый период в соответствии с фактическими объёмными показателями добычи апатит- штаффелитовых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за 1 тонну добытого полезного ископаемого в виде апатит- штаффелитовых руд, установленная в соответствии с НК РФ,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</si>
  <si>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на добычу полезных ископаемых в виде маложелезистых апатитовых руд (НДПИ МУ м.а.р.), рассчитывается с использованием следующих показателей:
- показатели СЭР;
- динамика налоговой базы по налогу согласно данным отчёта 5-НДПИ, сложившаяся за предыдущие периоды;
- динамика фактических поступлений по налогу согласно данным отчёта 1-НМ;
- налоговые ставки, льготы и преференции, предусмотренные главой 26 НК РФ и др. источники.
V МУ м.а.р. – налогооблагаемый объём добычи полезных ископаемых в виде маложелезистых апатитовых руд,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 и (или) в соответствии с показателями СЭР, и (или) в соответствии с динамикой объёмных показателей согласно фактическим данным налоговых деклараций, и (или) в соответствии с динамикой объёмных показателей согласно данным отчёта 5-НДПИ, млн. тонн;
S – ставка налога за 1 тонну добытого полезного ископаемых в виде маложелезистых апатитовых руд, установленная в соответствии с НК РФ,  рублей;
P – переходящие платежи, тыс. рублей;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</si>
  <si>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Налог, взимаемый с налогоплательщиков, выбравших в качестве объекта налогообложения доходы (за налоговые периоды, истекшие до 1 января 2011 года) </t>
  </si>
  <si>
    <t xml:space="preserve">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</si>
  <si>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</si>
  <si>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Единый налог на вмененный доход для отдельных видов деятельности ( за налоговые периоды, истекшие до 1 января 2011 года)</t>
  </si>
  <si>
    <t>Единый сельскохозяйственный налог (за налоговые периоды, истекшие до 1 января 2011 года)</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</si>
  <si>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</si>
  <si>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СВ нд = (+/- F) + (П1 + П2 + П3) / 3,</t>
  </si>
  <si>
    <t xml:space="preserve">Расчет прогноза поступлений по указанным КБК производится с учетом динамики поступлений за прошлые периоды методом экстраполяции </t>
  </si>
  <si>
    <t xml:space="preserve">
П1, П2, П3 - сумма поступлений за предыдущие периоды, предшествующих году составления прогноза или за весь период поступления соответствующего вида доходов; 
F – корректирующая сумма поступлений, учитывающая изменения законодательства Российской Федерации, а также разовые операции (поступления, возвраты и т.д. а также данные о фактических поступлениях доходов за истекшие месяцы текущего года).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</si>
</sst>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204"/>
      <scheme val="minor"/>
    </font>
    <font>
      <b/>
      <sz val="11"/>
      <color theme="1"/>
      <name val="Calibri"/>
      <family val="2"/>
      <charset val="204"/>
      <scheme val="minor"/>
    </font>
    <font>
      <sz val="14"/>
      <color theme="1"/>
      <name val="Times New Roman"/>
      <family val="1"/>
      <charset val="204"/>
    </font>
    <font>
      <b/>
      <sz val="14"/>
      <color theme="1"/>
      <name val="Times New Roman"/>
      <family val="1"/>
      <charset val="204"/>
    </font>
    <font>
      <sz val="10"/>
      <color theme="1"/>
      <name val="Arial"/>
      <family val="2"/>
      <charset val="204"/>
    </font>
    <font>
      <b/>
      <sz val="10"/>
      <color rgb="FF000000"/>
      <name val="Times New Roman"/>
      <family val="1"/>
      <charset val="204"/>
    </font>
    <font>
      <b/>
      <sz val="10"/>
      <color theme="1"/>
      <name val="Times New Roman"/>
      <family val="1"/>
      <charset val="204"/>
    </font>
    <font>
      <sz val="11"/>
      <color rgb="FF000000"/>
      <name val="Times New Roman"/>
      <family val="1"/>
      <charset val="204"/>
    </font>
    <font>
      <sz val="9"/>
      <color rgb="FF000000"/>
      <name val="Times New Roman"/>
      <family val="1"/>
      <charset val="204"/>
    </font>
    <font>
      <sz val="11"/>
      <color theme="1"/>
      <name val="Times New Roman"/>
      <family val="1"/>
      <charset val="204"/>
    </font>
    <font>
      <b/>
      <sz val="11"/>
      <color theme="1"/>
      <name val="Times New Roman"/>
      <family val="1"/>
      <charset val="204"/>
    </font>
    <font>
      <b/>
      <i/>
      <sz val="11"/>
      <color theme="1"/>
      <name val="Times New Roman"/>
      <family val="1"/>
      <charset val="204"/>
    </font>
    <font>
      <sz val="9"/>
      <color theme="1"/>
      <name val="Times New Roman"/>
      <family val="1"/>
      <charset val="204"/>
    </font>
    <font>
      <i/>
      <sz val="11"/>
      <color theme="1"/>
      <name val="Times New Roman"/>
      <family val="1"/>
      <charset val="204"/>
    </font>
    <font>
      <b/>
      <u/>
      <sz val="11"/>
      <color theme="1"/>
      <name val="Times New Roman"/>
      <family val="1"/>
      <charset val="204"/>
    </font>
    <font>
      <b/>
      <sz val="11"/>
      <color rgb="FF000000"/>
      <name val="Times New Roman"/>
      <family val="1"/>
      <charset val="204"/>
    </font>
    <font>
      <b/>
      <sz val="9"/>
      <color rgb="FF000000"/>
      <name val="Times New Roman"/>
      <family val="1"/>
      <charset val="204"/>
    </font>
    <font>
      <b/>
      <sz val="9"/>
      <color theme="1"/>
      <name val="Times New Roman"/>
      <family val="1"/>
      <charset val="204"/>
    </font>
    <font>
      <sz val="14"/>
      <color theme="1"/>
      <name val="Calibri"/>
      <family val="2"/>
      <charset val="204"/>
      <scheme val="minor"/>
    </font>
    <font>
      <sz val="11"/>
      <name val="Times New Roman"/>
      <family val="1"/>
      <charset val="204"/>
    </font>
    <font>
      <sz val="9"/>
      <name val="Times New Roman"/>
      <family val="1"/>
      <charset val="204"/>
    </font>
    <font>
      <b/>
      <sz val="11"/>
      <name val="Times New Roman"/>
      <family val="1"/>
      <charset val="204"/>
    </font>
    <font>
      <b/>
      <i/>
      <sz val="11"/>
      <name val="Times New Roman"/>
      <family val="1"/>
      <charset val="204"/>
    </font>
    <font>
      <b/>
      <u/>
      <sz val="11"/>
      <name val="Times New Roman"/>
      <family val="1"/>
      <charset val="204"/>
    </font>
    <font>
      <sz val="11"/>
      <name val="Calibri"/>
      <family val="2"/>
      <charset val="204"/>
      <scheme val="minor"/>
    </font>
    <font>
      <sz val="11"/>
      <color rgb="FFC00000"/>
      <name val="Times New Roman"/>
      <family val="1"/>
      <charset val="204"/>
    </font>
    <font>
      <strike/>
      <sz val="11"/>
      <color rgb="FFC00000"/>
      <name val="Times New Roman"/>
      <family val="1"/>
      <charset val="204"/>
    </font>
    <font>
      <b/>
      <sz val="9"/>
      <name val="Times New Roman"/>
      <family val="1"/>
      <charset val="204"/>
    </font>
    <font>
      <b/>
      <u/>
      <sz val="11"/>
      <color theme="9" tint="-0.249977111117893"/>
      <name val="Times New Roman"/>
      <family val="1"/>
      <charset val="204"/>
    </font>
    <font>
      <b/>
      <sz val="11"/>
      <name val="Calibri"/>
      <family val="2"/>
      <charset val="204"/>
      <scheme val="minor"/>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0" fillId="0" borderId="0" xfId="0" applyNumberFormat="1"/>
    <xf numFmtId="0" fontId="3" fillId="0" borderId="0" xfId="0" applyFont="1" applyAlignment="1">
      <alignment horizontal="center" vertical="center"/>
    </xf>
    <xf numFmtId="49" fontId="3"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49" fontId="16" fillId="0" borderId="1" xfId="0" quotePrefix="1" applyNumberFormat="1" applyFont="1" applyFill="1" applyBorder="1" applyAlignment="1">
      <alignment horizontal="center" vertical="top" wrapText="1"/>
    </xf>
    <xf numFmtId="49" fontId="16" fillId="0" borderId="1" xfId="0" applyNumberFormat="1"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49" fontId="12" fillId="0" borderId="1" xfId="0" applyNumberFormat="1" applyFont="1" applyFill="1" applyBorder="1" applyAlignment="1">
      <alignment horizontal="center" vertical="top" wrapText="1"/>
    </xf>
    <xf numFmtId="0" fontId="3" fillId="0" borderId="0" xfId="0" applyFont="1" applyAlignment="1">
      <alignment horizontal="center" vertical="center" wrapText="1"/>
    </xf>
    <xf numFmtId="0" fontId="1" fillId="0" borderId="0" xfId="0" applyFont="1" applyAlignment="1">
      <alignment wrapText="1"/>
    </xf>
    <xf numFmtId="0" fontId="7" fillId="0" borderId="1" xfId="0" applyFont="1" applyFill="1" applyBorder="1" applyAlignment="1">
      <alignment vertical="top" wrapText="1"/>
    </xf>
    <xf numFmtId="0" fontId="19" fillId="0" borderId="1" xfId="0" applyFont="1" applyFill="1" applyBorder="1" applyAlignment="1">
      <alignment horizontal="center" vertical="top" wrapText="1"/>
    </xf>
    <xf numFmtId="49" fontId="20" fillId="0" borderId="1" xfId="0" applyNumberFormat="1" applyFont="1" applyFill="1" applyBorder="1" applyAlignment="1">
      <alignment horizontal="center" vertical="top" wrapText="1"/>
    </xf>
    <xf numFmtId="0" fontId="19" fillId="0" borderId="1" xfId="0" applyFont="1" applyFill="1" applyBorder="1" applyAlignment="1">
      <alignment horizontal="left" vertical="top" wrapText="1"/>
    </xf>
    <xf numFmtId="0" fontId="21" fillId="0" borderId="1" xfId="0" applyFont="1" applyFill="1" applyBorder="1" applyAlignment="1">
      <alignment horizontal="justify" vertical="top" wrapText="1"/>
    </xf>
    <xf numFmtId="0" fontId="19" fillId="0" borderId="1" xfId="0" applyFont="1" applyFill="1" applyBorder="1" applyAlignment="1">
      <alignment horizontal="justify" vertical="top" wrapText="1"/>
    </xf>
    <xf numFmtId="0" fontId="21" fillId="0" borderId="1" xfId="0" applyFont="1" applyFill="1" applyBorder="1" applyAlignment="1">
      <alignment horizontal="justify" vertical="top"/>
    </xf>
    <xf numFmtId="0" fontId="7" fillId="0" borderId="1" xfId="0" applyFont="1" applyFill="1" applyBorder="1" applyAlignment="1">
      <alignment horizontal="left" vertical="top" wrapText="1"/>
    </xf>
    <xf numFmtId="0" fontId="9" fillId="0" borderId="1" xfId="0" applyFont="1" applyFill="1" applyBorder="1" applyAlignment="1">
      <alignment vertical="top" wrapText="1"/>
    </xf>
    <xf numFmtId="0" fontId="9" fillId="0" borderId="1" xfId="0" applyFont="1" applyFill="1" applyBorder="1" applyAlignment="1">
      <alignment horizontal="justify" vertical="top" wrapText="1"/>
    </xf>
    <xf numFmtId="0" fontId="10" fillId="0" borderId="1" xfId="0" applyFont="1" applyFill="1" applyBorder="1" applyAlignment="1">
      <alignment vertical="top" wrapText="1"/>
    </xf>
    <xf numFmtId="0" fontId="7" fillId="0" borderId="1" xfId="0" applyFont="1" applyFill="1" applyBorder="1" applyAlignment="1">
      <alignment horizontal="justify" vertical="top" wrapText="1"/>
    </xf>
    <xf numFmtId="0" fontId="19" fillId="0" borderId="1" xfId="0" applyFont="1" applyFill="1" applyBorder="1" applyAlignment="1">
      <alignment horizontal="justify" vertical="top"/>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15" fillId="0" borderId="1" xfId="0" applyFont="1" applyFill="1" applyBorder="1" applyAlignment="1">
      <alignment vertical="top" wrapText="1"/>
    </xf>
    <xf numFmtId="0" fontId="9" fillId="0" borderId="1" xfId="0" applyFont="1" applyFill="1" applyBorder="1" applyAlignment="1">
      <alignment vertical="top" wrapText="1" shrinkToFit="1"/>
    </xf>
    <xf numFmtId="0" fontId="9" fillId="0" borderId="1" xfId="0" applyFont="1" applyFill="1" applyBorder="1" applyAlignment="1">
      <alignment horizontal="justify" vertical="top" wrapText="1" shrinkToFit="1"/>
    </xf>
    <xf numFmtId="0" fontId="24" fillId="0" borderId="0" xfId="0" applyFont="1"/>
    <xf numFmtId="0" fontId="19" fillId="0" borderId="1" xfId="0" applyFont="1" applyFill="1" applyBorder="1" applyAlignment="1">
      <alignment horizontal="justify" vertical="top" wrapText="1" shrinkToFit="1"/>
    </xf>
    <xf numFmtId="0" fontId="19" fillId="0" borderId="1" xfId="0" applyFont="1" applyBorder="1" applyAlignment="1">
      <alignment horizontal="center" vertical="top" wrapText="1"/>
    </xf>
    <xf numFmtId="49" fontId="20"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19" fillId="0" borderId="1" xfId="0" applyFont="1" applyBorder="1" applyAlignment="1">
      <alignment horizontal="justify" vertical="top" wrapText="1"/>
    </xf>
    <xf numFmtId="0" fontId="21" fillId="0" borderId="1" xfId="0" applyFont="1" applyBorder="1" applyAlignment="1">
      <alignment horizontal="justify" vertical="top" wrapText="1"/>
    </xf>
    <xf numFmtId="49" fontId="27" fillId="0" borderId="1" xfId="0" applyNumberFormat="1" applyFont="1" applyFill="1" applyBorder="1" applyAlignment="1">
      <alignment horizontal="center" vertical="top" wrapText="1"/>
    </xf>
    <xf numFmtId="0" fontId="21" fillId="0" borderId="1" xfId="0" applyFont="1" applyBorder="1" applyAlignment="1">
      <alignment horizontal="justify" vertical="top"/>
    </xf>
    <xf numFmtId="49" fontId="27" fillId="0" borderId="1" xfId="0" applyNumberFormat="1" applyFont="1" applyBorder="1" applyAlignment="1">
      <alignment horizontal="center" vertical="top" wrapText="1"/>
    </xf>
    <xf numFmtId="0" fontId="0" fillId="0" borderId="0" xfId="0" applyFill="1"/>
    <xf numFmtId="0" fontId="2" fillId="0" borderId="0" xfId="0" applyFont="1" applyFill="1"/>
    <xf numFmtId="0" fontId="3"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9" fillId="3" borderId="1" xfId="0" applyFont="1" applyFill="1" applyBorder="1" applyAlignment="1">
      <alignment horizontal="center" vertical="top" wrapText="1"/>
    </xf>
    <xf numFmtId="1" fontId="19" fillId="0" borderId="1" xfId="0" applyNumberFormat="1" applyFont="1" applyFill="1" applyBorder="1" applyAlignment="1">
      <alignment horizontal="center" vertical="top" wrapText="1"/>
    </xf>
    <xf numFmtId="0" fontId="19" fillId="0" borderId="1" xfId="0" applyFont="1" applyFill="1" applyBorder="1" applyAlignment="1">
      <alignment horizontal="center" vertical="center" wrapText="1"/>
    </xf>
    <xf numFmtId="0" fontId="24" fillId="0" borderId="0" xfId="0" applyFont="1" applyFill="1"/>
    <xf numFmtId="49" fontId="24" fillId="0" borderId="0" xfId="0" applyNumberFormat="1" applyFont="1"/>
    <xf numFmtId="0" fontId="29" fillId="0" borderId="0" xfId="0" applyFont="1" applyAlignment="1">
      <alignment wrapText="1"/>
    </xf>
    <xf numFmtId="0" fontId="18" fillId="0" borderId="0" xfId="0" applyFont="1" applyFill="1" applyAlignment="1">
      <alignment horizontal="right" wrapText="1"/>
    </xf>
    <xf numFmtId="0" fontId="0" fillId="0" borderId="0" xfId="0" applyFill="1" applyAlignment="1">
      <alignment horizontal="center"/>
    </xf>
    <xf numFmtId="0" fontId="4" fillId="0" borderId="0" xfId="0" applyFont="1" applyAlignment="1">
      <alignmen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8"/>
  <sheetViews>
    <sheetView tabSelected="1" zoomScale="90" zoomScaleNormal="90" workbookViewId="0">
      <selection activeCell="I2" sqref="I2"/>
    </sheetView>
  </sheetViews>
  <sheetFormatPr defaultRowHeight="15" x14ac:dyDescent="0.25"/>
  <cols>
    <col min="1" max="1" width="7.5703125" style="43" customWidth="1"/>
    <col min="2" max="2" width="9.85546875" customWidth="1"/>
    <col min="3" max="3" width="10.140625" customWidth="1"/>
    <col min="4" max="4" width="18" style="1" customWidth="1"/>
    <col min="5" max="5" width="25.140625" customWidth="1"/>
    <col min="6" max="6" width="14.85546875" customWidth="1"/>
    <col min="7" max="7" width="25.28515625" style="14" customWidth="1"/>
    <col min="8" max="8" width="63.85546875" customWidth="1"/>
    <col min="9" max="9" width="97.42578125" customWidth="1"/>
    <col min="10" max="10" width="7.28515625" customWidth="1"/>
    <col min="11" max="11" width="19.85546875" customWidth="1"/>
  </cols>
  <sheetData>
    <row r="1" spans="1:9" x14ac:dyDescent="0.25">
      <c r="A1" s="54">
        <v>178</v>
      </c>
      <c r="B1" s="54"/>
      <c r="C1" s="54"/>
      <c r="D1" s="54"/>
      <c r="E1" s="54"/>
      <c r="F1" s="54"/>
      <c r="G1" s="54"/>
      <c r="H1" s="54"/>
      <c r="I1" s="54"/>
    </row>
    <row r="2" spans="1:9" ht="112.5" x14ac:dyDescent="0.3">
      <c r="I2" s="53" t="s">
        <v>396</v>
      </c>
    </row>
    <row r="3" spans="1:9" ht="5.25" customHeight="1" x14ac:dyDescent="0.3">
      <c r="A3" s="44"/>
    </row>
    <row r="4" spans="1:9" ht="39" customHeight="1" x14ac:dyDescent="0.25">
      <c r="A4" s="56" t="s">
        <v>245</v>
      </c>
      <c r="B4" s="56"/>
      <c r="C4" s="56"/>
      <c r="D4" s="56"/>
      <c r="E4" s="56"/>
      <c r="F4" s="56"/>
      <c r="G4" s="56"/>
      <c r="H4" s="56"/>
      <c r="I4" s="56"/>
    </row>
    <row r="5" spans="1:9" ht="6" customHeight="1" x14ac:dyDescent="0.25">
      <c r="A5" s="45"/>
      <c r="B5" s="2"/>
      <c r="C5" s="2"/>
      <c r="D5" s="3"/>
      <c r="E5" s="2"/>
      <c r="F5" s="2"/>
      <c r="G5" s="13"/>
      <c r="H5" s="2"/>
      <c r="I5" s="2"/>
    </row>
    <row r="6" spans="1:9" x14ac:dyDescent="0.25">
      <c r="A6" s="55" t="s">
        <v>0</v>
      </c>
      <c r="B6" s="55"/>
      <c r="C6" s="55"/>
      <c r="D6" s="55"/>
      <c r="E6" s="55"/>
      <c r="F6" s="55"/>
      <c r="G6" s="55"/>
      <c r="H6" s="55"/>
      <c r="I6" s="55"/>
    </row>
    <row r="7" spans="1:9" ht="34.5" customHeight="1" x14ac:dyDescent="0.25">
      <c r="A7" s="55" t="s">
        <v>1</v>
      </c>
      <c r="B7" s="55"/>
      <c r="C7" s="55"/>
      <c r="D7" s="55"/>
      <c r="E7" s="55"/>
      <c r="F7" s="55"/>
      <c r="G7" s="55"/>
      <c r="H7" s="55"/>
      <c r="I7" s="55"/>
    </row>
    <row r="8" spans="1:9" x14ac:dyDescent="0.25">
      <c r="A8" s="55" t="s">
        <v>2</v>
      </c>
      <c r="B8" s="55"/>
      <c r="C8" s="55"/>
      <c r="D8" s="55"/>
      <c r="E8" s="55"/>
      <c r="F8" s="55"/>
      <c r="G8" s="55"/>
      <c r="H8" s="55"/>
      <c r="I8" s="55"/>
    </row>
    <row r="9" spans="1:9" x14ac:dyDescent="0.25">
      <c r="A9" s="55" t="s">
        <v>3</v>
      </c>
      <c r="B9" s="55"/>
      <c r="C9" s="55"/>
      <c r="D9" s="55"/>
      <c r="E9" s="55"/>
      <c r="F9" s="55"/>
      <c r="G9" s="55"/>
      <c r="H9" s="55"/>
      <c r="I9" s="55"/>
    </row>
    <row r="10" spans="1:9" x14ac:dyDescent="0.25">
      <c r="A10" s="55" t="s">
        <v>4</v>
      </c>
      <c r="B10" s="55"/>
      <c r="C10" s="55"/>
      <c r="D10" s="55"/>
      <c r="E10" s="55"/>
      <c r="F10" s="55"/>
      <c r="G10" s="55"/>
      <c r="H10" s="55"/>
      <c r="I10" s="55"/>
    </row>
    <row r="12" spans="1:9" ht="87" customHeight="1" x14ac:dyDescent="0.25">
      <c r="A12" s="46" t="s">
        <v>5</v>
      </c>
      <c r="B12" s="5" t="s">
        <v>6</v>
      </c>
      <c r="C12" s="5" t="s">
        <v>7</v>
      </c>
      <c r="D12" s="6" t="s">
        <v>8</v>
      </c>
      <c r="E12" s="4" t="s">
        <v>9</v>
      </c>
      <c r="F12" s="4" t="s">
        <v>10</v>
      </c>
      <c r="G12" s="4" t="s">
        <v>11</v>
      </c>
      <c r="H12" s="4" t="s">
        <v>12</v>
      </c>
      <c r="I12" s="4" t="s">
        <v>13</v>
      </c>
    </row>
    <row r="13" spans="1:9" ht="409.5" x14ac:dyDescent="0.25">
      <c r="A13" s="7">
        <v>1</v>
      </c>
      <c r="B13" s="7">
        <v>182</v>
      </c>
      <c r="C13" s="7" t="s">
        <v>14</v>
      </c>
      <c r="D13" s="8" t="s">
        <v>322</v>
      </c>
      <c r="E13" s="22" t="s">
        <v>15</v>
      </c>
      <c r="F13" s="7" t="s">
        <v>16</v>
      </c>
      <c r="G13" s="23" t="s">
        <v>286</v>
      </c>
      <c r="H13" s="24" t="s">
        <v>287</v>
      </c>
      <c r="I13" s="24" t="s">
        <v>321</v>
      </c>
    </row>
    <row r="14" spans="1:9" ht="409.5" x14ac:dyDescent="0.25">
      <c r="A14" s="16">
        <f>A13+1</f>
        <v>2</v>
      </c>
      <c r="B14" s="35" t="s">
        <v>323</v>
      </c>
      <c r="C14" s="35" t="s">
        <v>14</v>
      </c>
      <c r="D14" s="36" t="s">
        <v>341</v>
      </c>
      <c r="E14" s="37" t="s">
        <v>324</v>
      </c>
      <c r="F14" s="35" t="s">
        <v>16</v>
      </c>
      <c r="G14" s="39" t="s">
        <v>340</v>
      </c>
      <c r="H14" s="38" t="s">
        <v>325</v>
      </c>
      <c r="I14" s="38" t="s">
        <v>339</v>
      </c>
    </row>
    <row r="15" spans="1:9" ht="409.5" x14ac:dyDescent="0.25">
      <c r="A15" s="16">
        <f t="shared" ref="A15:A78" si="0">A14+1</f>
        <v>3</v>
      </c>
      <c r="B15" s="35">
        <v>182</v>
      </c>
      <c r="C15" s="35" t="s">
        <v>14</v>
      </c>
      <c r="D15" s="36" t="s">
        <v>342</v>
      </c>
      <c r="E15" s="37" t="s">
        <v>326</v>
      </c>
      <c r="F15" s="35" t="s">
        <v>16</v>
      </c>
      <c r="G15" s="39" t="s">
        <v>349</v>
      </c>
      <c r="H15" s="38" t="s">
        <v>327</v>
      </c>
      <c r="I15" s="38" t="s">
        <v>343</v>
      </c>
    </row>
    <row r="16" spans="1:9" ht="409.5" x14ac:dyDescent="0.25">
      <c r="A16" s="16">
        <f t="shared" si="0"/>
        <v>4</v>
      </c>
      <c r="B16" s="35">
        <v>182</v>
      </c>
      <c r="C16" s="35" t="s">
        <v>14</v>
      </c>
      <c r="D16" s="36" t="s">
        <v>344</v>
      </c>
      <c r="E16" s="37" t="s">
        <v>328</v>
      </c>
      <c r="F16" s="35" t="s">
        <v>16</v>
      </c>
      <c r="G16" s="39" t="s">
        <v>345</v>
      </c>
      <c r="H16" s="38" t="s">
        <v>329</v>
      </c>
      <c r="I16" s="38" t="s">
        <v>346</v>
      </c>
    </row>
    <row r="17" spans="1:9" ht="409.5" x14ac:dyDescent="0.25">
      <c r="A17" s="16">
        <f t="shared" si="0"/>
        <v>5</v>
      </c>
      <c r="B17" s="35">
        <v>182</v>
      </c>
      <c r="C17" s="35" t="s">
        <v>14</v>
      </c>
      <c r="D17" s="36" t="s">
        <v>347</v>
      </c>
      <c r="E17" s="37" t="s">
        <v>330</v>
      </c>
      <c r="F17" s="35" t="s">
        <v>16</v>
      </c>
      <c r="G17" s="39" t="s">
        <v>350</v>
      </c>
      <c r="H17" s="38" t="s">
        <v>331</v>
      </c>
      <c r="I17" s="38" t="s">
        <v>332</v>
      </c>
    </row>
    <row r="18" spans="1:9" ht="409.5" x14ac:dyDescent="0.25">
      <c r="A18" s="16">
        <f t="shared" si="0"/>
        <v>6</v>
      </c>
      <c r="B18" s="35">
        <v>182</v>
      </c>
      <c r="C18" s="35" t="s">
        <v>14</v>
      </c>
      <c r="D18" s="36" t="s">
        <v>336</v>
      </c>
      <c r="E18" s="37" t="s">
        <v>333</v>
      </c>
      <c r="F18" s="35" t="s">
        <v>16</v>
      </c>
      <c r="G18" s="39" t="s">
        <v>350</v>
      </c>
      <c r="H18" s="38" t="s">
        <v>334</v>
      </c>
      <c r="I18" s="38" t="s">
        <v>335</v>
      </c>
    </row>
    <row r="19" spans="1:9" ht="409.5" x14ac:dyDescent="0.25">
      <c r="A19" s="16">
        <f t="shared" si="0"/>
        <v>7</v>
      </c>
      <c r="B19" s="35">
        <v>182</v>
      </c>
      <c r="C19" s="35" t="s">
        <v>14</v>
      </c>
      <c r="D19" s="36" t="s">
        <v>348</v>
      </c>
      <c r="E19" s="37" t="s">
        <v>337</v>
      </c>
      <c r="F19" s="35" t="s">
        <v>16</v>
      </c>
      <c r="G19" s="19" t="s">
        <v>350</v>
      </c>
      <c r="H19" s="20" t="s">
        <v>331</v>
      </c>
      <c r="I19" s="20" t="s">
        <v>338</v>
      </c>
    </row>
    <row r="20" spans="1:9" ht="409.5" x14ac:dyDescent="0.25">
      <c r="A20" s="16">
        <f t="shared" si="0"/>
        <v>8</v>
      </c>
      <c r="B20" s="7">
        <v>182</v>
      </c>
      <c r="C20" s="7" t="s">
        <v>14</v>
      </c>
      <c r="D20" s="9" t="s">
        <v>17</v>
      </c>
      <c r="E20" s="22" t="s">
        <v>18</v>
      </c>
      <c r="F20" s="7" t="s">
        <v>16</v>
      </c>
      <c r="G20" s="15" t="s">
        <v>288</v>
      </c>
      <c r="H20" s="26" t="s">
        <v>19</v>
      </c>
      <c r="I20" s="24" t="s">
        <v>289</v>
      </c>
    </row>
    <row r="21" spans="1:9" ht="285" x14ac:dyDescent="0.25">
      <c r="A21" s="47">
        <f t="shared" si="0"/>
        <v>9</v>
      </c>
      <c r="B21" s="7">
        <v>182</v>
      </c>
      <c r="C21" s="7" t="s">
        <v>14</v>
      </c>
      <c r="D21" s="9" t="s">
        <v>20</v>
      </c>
      <c r="E21" s="22" t="s">
        <v>404</v>
      </c>
      <c r="F21" s="7" t="s">
        <v>16</v>
      </c>
      <c r="G21" s="15" t="s">
        <v>351</v>
      </c>
      <c r="H21" s="26" t="s">
        <v>21</v>
      </c>
      <c r="I21" s="24" t="s">
        <v>352</v>
      </c>
    </row>
    <row r="22" spans="1:9" ht="285" x14ac:dyDescent="0.25">
      <c r="A22" s="47">
        <f t="shared" si="0"/>
        <v>10</v>
      </c>
      <c r="B22" s="7">
        <v>182</v>
      </c>
      <c r="C22" s="7" t="s">
        <v>14</v>
      </c>
      <c r="D22" s="9" t="s">
        <v>22</v>
      </c>
      <c r="E22" s="22" t="s">
        <v>23</v>
      </c>
      <c r="F22" s="7" t="s">
        <v>16</v>
      </c>
      <c r="G22" s="15" t="s">
        <v>398</v>
      </c>
      <c r="H22" s="26" t="s">
        <v>399</v>
      </c>
      <c r="I22" s="24" t="s">
        <v>400</v>
      </c>
    </row>
    <row r="23" spans="1:9" ht="210" x14ac:dyDescent="0.25">
      <c r="A23" s="47">
        <f t="shared" si="0"/>
        <v>11</v>
      </c>
      <c r="B23" s="7">
        <v>182</v>
      </c>
      <c r="C23" s="7" t="s">
        <v>14</v>
      </c>
      <c r="D23" s="9" t="s">
        <v>24</v>
      </c>
      <c r="E23" s="22" t="s">
        <v>397</v>
      </c>
      <c r="F23" s="7" t="s">
        <v>16</v>
      </c>
      <c r="G23" s="15" t="s">
        <v>402</v>
      </c>
      <c r="H23" s="26" t="s">
        <v>403</v>
      </c>
      <c r="I23" s="24" t="s">
        <v>401</v>
      </c>
    </row>
    <row r="24" spans="1:9" ht="225" x14ac:dyDescent="0.25">
      <c r="A24" s="16">
        <f t="shared" si="0"/>
        <v>12</v>
      </c>
      <c r="B24" s="7">
        <v>182</v>
      </c>
      <c r="C24" s="7" t="s">
        <v>14</v>
      </c>
      <c r="D24" s="9" t="s">
        <v>25</v>
      </c>
      <c r="E24" s="22" t="s">
        <v>26</v>
      </c>
      <c r="F24" s="7" t="s">
        <v>16</v>
      </c>
      <c r="G24" s="15" t="s">
        <v>248</v>
      </c>
      <c r="H24" s="26" t="s">
        <v>27</v>
      </c>
      <c r="I24" s="24" t="s">
        <v>247</v>
      </c>
    </row>
    <row r="25" spans="1:9" ht="285" x14ac:dyDescent="0.25">
      <c r="A25" s="16">
        <f t="shared" si="0"/>
        <v>13</v>
      </c>
      <c r="B25" s="7">
        <v>182</v>
      </c>
      <c r="C25" s="7" t="s">
        <v>14</v>
      </c>
      <c r="D25" s="9" t="s">
        <v>28</v>
      </c>
      <c r="E25" s="22" t="s">
        <v>29</v>
      </c>
      <c r="F25" s="7" t="s">
        <v>16</v>
      </c>
      <c r="G25" s="15" t="s">
        <v>353</v>
      </c>
      <c r="H25" s="26" t="s">
        <v>30</v>
      </c>
      <c r="I25" s="24" t="s">
        <v>31</v>
      </c>
    </row>
    <row r="26" spans="1:9" ht="360" x14ac:dyDescent="0.25">
      <c r="A26" s="47">
        <f t="shared" si="0"/>
        <v>14</v>
      </c>
      <c r="B26" s="7">
        <v>182</v>
      </c>
      <c r="C26" s="7" t="s">
        <v>14</v>
      </c>
      <c r="D26" s="9" t="s">
        <v>32</v>
      </c>
      <c r="E26" s="22" t="s">
        <v>405</v>
      </c>
      <c r="F26" s="7" t="s">
        <v>16</v>
      </c>
      <c r="G26" s="15" t="s">
        <v>354</v>
      </c>
      <c r="H26" s="26" t="s">
        <v>355</v>
      </c>
      <c r="I26" s="24" t="s">
        <v>31</v>
      </c>
    </row>
    <row r="27" spans="1:9" ht="255" x14ac:dyDescent="0.25">
      <c r="A27" s="16">
        <f t="shared" si="0"/>
        <v>15</v>
      </c>
      <c r="B27" s="7">
        <v>182</v>
      </c>
      <c r="C27" s="7" t="s">
        <v>14</v>
      </c>
      <c r="D27" s="9" t="s">
        <v>33</v>
      </c>
      <c r="E27" s="22" t="s">
        <v>34</v>
      </c>
      <c r="F27" s="7" t="s">
        <v>16</v>
      </c>
      <c r="G27" s="15" t="s">
        <v>356</v>
      </c>
      <c r="H27" s="26" t="s">
        <v>35</v>
      </c>
      <c r="I27" s="24" t="s">
        <v>31</v>
      </c>
    </row>
    <row r="28" spans="1:9" ht="285" x14ac:dyDescent="0.25">
      <c r="A28" s="16">
        <f t="shared" si="0"/>
        <v>16</v>
      </c>
      <c r="B28" s="7">
        <v>182</v>
      </c>
      <c r="C28" s="7" t="s">
        <v>14</v>
      </c>
      <c r="D28" s="9" t="s">
        <v>36</v>
      </c>
      <c r="E28" s="22" t="s">
        <v>37</v>
      </c>
      <c r="F28" s="7" t="s">
        <v>16</v>
      </c>
      <c r="G28" s="15" t="s">
        <v>357</v>
      </c>
      <c r="H28" s="26" t="s">
        <v>38</v>
      </c>
      <c r="I28" s="24" t="s">
        <v>31</v>
      </c>
    </row>
    <row r="29" spans="1:9" ht="255" x14ac:dyDescent="0.25">
      <c r="A29" s="16">
        <f t="shared" si="0"/>
        <v>17</v>
      </c>
      <c r="B29" s="7">
        <v>182</v>
      </c>
      <c r="C29" s="7" t="s">
        <v>14</v>
      </c>
      <c r="D29" s="9" t="s">
        <v>39</v>
      </c>
      <c r="E29" s="22" t="s">
        <v>40</v>
      </c>
      <c r="F29" s="7" t="s">
        <v>16</v>
      </c>
      <c r="G29" s="15" t="s">
        <v>358</v>
      </c>
      <c r="H29" s="26" t="s">
        <v>41</v>
      </c>
      <c r="I29" s="24" t="s">
        <v>31</v>
      </c>
    </row>
    <row r="30" spans="1:9" ht="180" x14ac:dyDescent="0.25">
      <c r="A30" s="47">
        <f t="shared" si="0"/>
        <v>18</v>
      </c>
      <c r="B30" s="16">
        <v>182</v>
      </c>
      <c r="C30" s="16" t="s">
        <v>14</v>
      </c>
      <c r="D30" s="40" t="s">
        <v>290</v>
      </c>
      <c r="E30" s="18" t="s">
        <v>406</v>
      </c>
      <c r="F30" s="16" t="s">
        <v>16</v>
      </c>
      <c r="G30" s="27" t="s">
        <v>292</v>
      </c>
      <c r="H30" s="20" t="s">
        <v>361</v>
      </c>
      <c r="I30" s="20" t="s">
        <v>359</v>
      </c>
    </row>
    <row r="31" spans="1:9" ht="180" x14ac:dyDescent="0.25">
      <c r="A31" s="47">
        <f t="shared" si="0"/>
        <v>19</v>
      </c>
      <c r="B31" s="16">
        <v>182</v>
      </c>
      <c r="C31" s="16" t="s">
        <v>14</v>
      </c>
      <c r="D31" s="40" t="s">
        <v>291</v>
      </c>
      <c r="E31" s="18" t="s">
        <v>407</v>
      </c>
      <c r="F31" s="16" t="s">
        <v>16</v>
      </c>
      <c r="G31" s="27" t="s">
        <v>293</v>
      </c>
      <c r="H31" s="20" t="s">
        <v>362</v>
      </c>
      <c r="I31" s="20" t="s">
        <v>360</v>
      </c>
    </row>
    <row r="32" spans="1:9" ht="345" x14ac:dyDescent="0.25">
      <c r="A32" s="16">
        <f t="shared" si="0"/>
        <v>20</v>
      </c>
      <c r="B32" s="16">
        <v>182</v>
      </c>
      <c r="C32" s="16" t="s">
        <v>14</v>
      </c>
      <c r="D32" s="17" t="s">
        <v>42</v>
      </c>
      <c r="E32" s="18" t="s">
        <v>262</v>
      </c>
      <c r="F32" s="16" t="s">
        <v>16</v>
      </c>
      <c r="G32" s="19" t="s">
        <v>266</v>
      </c>
      <c r="H32" s="20" t="s">
        <v>43</v>
      </c>
      <c r="I32" s="20" t="s">
        <v>44</v>
      </c>
    </row>
    <row r="33" spans="1:9" ht="360" x14ac:dyDescent="0.25">
      <c r="A33" s="16">
        <f t="shared" si="0"/>
        <v>21</v>
      </c>
      <c r="B33" s="7">
        <v>182</v>
      </c>
      <c r="C33" s="7" t="s">
        <v>14</v>
      </c>
      <c r="D33" s="12" t="s">
        <v>45</v>
      </c>
      <c r="E33" s="28" t="s">
        <v>46</v>
      </c>
      <c r="F33" s="29" t="s">
        <v>16</v>
      </c>
      <c r="G33" s="25" t="s">
        <v>232</v>
      </c>
      <c r="H33" s="24" t="s">
        <v>47</v>
      </c>
      <c r="I33" s="24" t="s">
        <v>48</v>
      </c>
    </row>
    <row r="34" spans="1:9" ht="300" x14ac:dyDescent="0.25">
      <c r="A34" s="16">
        <f t="shared" si="0"/>
        <v>22</v>
      </c>
      <c r="B34" s="7">
        <v>182</v>
      </c>
      <c r="C34" s="7" t="s">
        <v>14</v>
      </c>
      <c r="D34" s="12" t="s">
        <v>49</v>
      </c>
      <c r="E34" s="28" t="s">
        <v>50</v>
      </c>
      <c r="F34" s="29" t="s">
        <v>16</v>
      </c>
      <c r="G34" s="25" t="s">
        <v>233</v>
      </c>
      <c r="H34" s="24" t="s">
        <v>51</v>
      </c>
      <c r="I34" s="24" t="s">
        <v>52</v>
      </c>
    </row>
    <row r="35" spans="1:9" ht="375" x14ac:dyDescent="0.25">
      <c r="A35" s="16">
        <f t="shared" si="0"/>
        <v>23</v>
      </c>
      <c r="B35" s="7">
        <v>182</v>
      </c>
      <c r="C35" s="7" t="s">
        <v>14</v>
      </c>
      <c r="D35" s="12" t="s">
        <v>53</v>
      </c>
      <c r="E35" s="28" t="s">
        <v>54</v>
      </c>
      <c r="F35" s="29" t="s">
        <v>16</v>
      </c>
      <c r="G35" s="25" t="s">
        <v>234</v>
      </c>
      <c r="H35" s="24" t="s">
        <v>55</v>
      </c>
      <c r="I35" s="24" t="s">
        <v>56</v>
      </c>
    </row>
    <row r="36" spans="1:9" ht="315" x14ac:dyDescent="0.25">
      <c r="A36" s="16">
        <f t="shared" si="0"/>
        <v>24</v>
      </c>
      <c r="B36" s="7">
        <v>182</v>
      </c>
      <c r="C36" s="7" t="s">
        <v>14</v>
      </c>
      <c r="D36" s="10" t="s">
        <v>57</v>
      </c>
      <c r="E36" s="28" t="s">
        <v>249</v>
      </c>
      <c r="F36" s="29" t="s">
        <v>16</v>
      </c>
      <c r="G36" s="25" t="s">
        <v>235</v>
      </c>
      <c r="H36" s="24" t="s">
        <v>251</v>
      </c>
      <c r="I36" s="24" t="s">
        <v>252</v>
      </c>
    </row>
    <row r="37" spans="1:9" ht="315" x14ac:dyDescent="0.25">
      <c r="A37" s="16">
        <f t="shared" si="0"/>
        <v>25</v>
      </c>
      <c r="B37" s="7">
        <v>182</v>
      </c>
      <c r="C37" s="7" t="s">
        <v>14</v>
      </c>
      <c r="D37" s="10" t="s">
        <v>58</v>
      </c>
      <c r="E37" s="28" t="s">
        <v>250</v>
      </c>
      <c r="F37" s="29" t="s">
        <v>16</v>
      </c>
      <c r="G37" s="25" t="s">
        <v>236</v>
      </c>
      <c r="H37" s="24" t="s">
        <v>254</v>
      </c>
      <c r="I37" s="24" t="s">
        <v>253</v>
      </c>
    </row>
    <row r="38" spans="1:9" ht="300" x14ac:dyDescent="0.25">
      <c r="A38" s="16">
        <f t="shared" si="0"/>
        <v>26</v>
      </c>
      <c r="B38" s="7">
        <v>182</v>
      </c>
      <c r="C38" s="7" t="s">
        <v>14</v>
      </c>
      <c r="D38" s="12" t="s">
        <v>59</v>
      </c>
      <c r="E38" s="28" t="s">
        <v>60</v>
      </c>
      <c r="F38" s="29" t="s">
        <v>16</v>
      </c>
      <c r="G38" s="25" t="s">
        <v>237</v>
      </c>
      <c r="H38" s="24" t="s">
        <v>61</v>
      </c>
      <c r="I38" s="24" t="s">
        <v>62</v>
      </c>
    </row>
    <row r="39" spans="1:9" ht="375" x14ac:dyDescent="0.25">
      <c r="A39" s="16">
        <f t="shared" si="0"/>
        <v>27</v>
      </c>
      <c r="B39" s="7">
        <v>182</v>
      </c>
      <c r="C39" s="7" t="s">
        <v>14</v>
      </c>
      <c r="D39" s="12" t="s">
        <v>63</v>
      </c>
      <c r="E39" s="28" t="s">
        <v>64</v>
      </c>
      <c r="F39" s="29" t="s">
        <v>16</v>
      </c>
      <c r="G39" s="25" t="s">
        <v>238</v>
      </c>
      <c r="H39" s="24" t="s">
        <v>65</v>
      </c>
      <c r="I39" s="24" t="s">
        <v>66</v>
      </c>
    </row>
    <row r="40" spans="1:9" ht="300" x14ac:dyDescent="0.25">
      <c r="A40" s="16">
        <f t="shared" si="0"/>
        <v>28</v>
      </c>
      <c r="B40" s="7">
        <v>182</v>
      </c>
      <c r="C40" s="7" t="s">
        <v>14</v>
      </c>
      <c r="D40" s="12" t="s">
        <v>67</v>
      </c>
      <c r="E40" s="28" t="s">
        <v>68</v>
      </c>
      <c r="F40" s="29" t="s">
        <v>16</v>
      </c>
      <c r="G40" s="25" t="s">
        <v>239</v>
      </c>
      <c r="H40" s="24" t="s">
        <v>69</v>
      </c>
      <c r="I40" s="24" t="s">
        <v>70</v>
      </c>
    </row>
    <row r="41" spans="1:9" ht="330" x14ac:dyDescent="0.25">
      <c r="A41" s="16">
        <f t="shared" si="0"/>
        <v>29</v>
      </c>
      <c r="B41" s="7">
        <v>182</v>
      </c>
      <c r="C41" s="7" t="s">
        <v>14</v>
      </c>
      <c r="D41" s="12" t="s">
        <v>71</v>
      </c>
      <c r="E41" s="28" t="s">
        <v>72</v>
      </c>
      <c r="F41" s="29" t="s">
        <v>16</v>
      </c>
      <c r="G41" s="25" t="s">
        <v>240</v>
      </c>
      <c r="H41" s="24" t="s">
        <v>73</v>
      </c>
      <c r="I41" s="24" t="s">
        <v>74</v>
      </c>
    </row>
    <row r="42" spans="1:9" ht="409.5" x14ac:dyDescent="0.25">
      <c r="A42" s="16">
        <f t="shared" si="0"/>
        <v>30</v>
      </c>
      <c r="B42" s="7">
        <v>182</v>
      </c>
      <c r="C42" s="7" t="s">
        <v>14</v>
      </c>
      <c r="D42" s="10" t="s">
        <v>75</v>
      </c>
      <c r="E42" s="28" t="s">
        <v>255</v>
      </c>
      <c r="F42" s="29" t="s">
        <v>16</v>
      </c>
      <c r="G42" s="25" t="s">
        <v>410</v>
      </c>
      <c r="H42" s="24" t="s">
        <v>256</v>
      </c>
      <c r="I42" s="24" t="s">
        <v>411</v>
      </c>
    </row>
    <row r="43" spans="1:9" ht="300" x14ac:dyDescent="0.25">
      <c r="A43" s="16">
        <f t="shared" si="0"/>
        <v>31</v>
      </c>
      <c r="B43" s="7">
        <v>182</v>
      </c>
      <c r="C43" s="7" t="s">
        <v>14</v>
      </c>
      <c r="D43" s="10" t="s">
        <v>76</v>
      </c>
      <c r="E43" s="28" t="s">
        <v>257</v>
      </c>
      <c r="F43" s="29" t="s">
        <v>16</v>
      </c>
      <c r="G43" s="25" t="s">
        <v>412</v>
      </c>
      <c r="H43" s="24" t="s">
        <v>258</v>
      </c>
      <c r="I43" s="24" t="s">
        <v>411</v>
      </c>
    </row>
    <row r="44" spans="1:9" ht="300" x14ac:dyDescent="0.25">
      <c r="A44" s="16">
        <f t="shared" si="0"/>
        <v>32</v>
      </c>
      <c r="B44" s="7">
        <v>182</v>
      </c>
      <c r="C44" s="7" t="s">
        <v>14</v>
      </c>
      <c r="D44" s="10" t="s">
        <v>77</v>
      </c>
      <c r="E44" s="28" t="s">
        <v>259</v>
      </c>
      <c r="F44" s="29" t="s">
        <v>16</v>
      </c>
      <c r="G44" s="25" t="s">
        <v>241</v>
      </c>
      <c r="H44" s="24" t="s">
        <v>260</v>
      </c>
      <c r="I44" s="24" t="s">
        <v>78</v>
      </c>
    </row>
    <row r="45" spans="1:9" ht="409.5" x14ac:dyDescent="0.25">
      <c r="A45" s="47">
        <f t="shared" si="0"/>
        <v>33</v>
      </c>
      <c r="B45" s="16">
        <v>182</v>
      </c>
      <c r="C45" s="16" t="s">
        <v>14</v>
      </c>
      <c r="D45" s="17" t="s">
        <v>79</v>
      </c>
      <c r="E45" s="18" t="s">
        <v>263</v>
      </c>
      <c r="F45" s="16" t="s">
        <v>16</v>
      </c>
      <c r="G45" s="19" t="s">
        <v>264</v>
      </c>
      <c r="H45" s="20" t="s">
        <v>265</v>
      </c>
      <c r="I45" s="20" t="s">
        <v>408</v>
      </c>
    </row>
    <row r="46" spans="1:9" ht="409.5" x14ac:dyDescent="0.25">
      <c r="A46" s="47">
        <f t="shared" si="0"/>
        <v>34</v>
      </c>
      <c r="B46" s="16">
        <v>182</v>
      </c>
      <c r="C46" s="16" t="s">
        <v>14</v>
      </c>
      <c r="D46" s="17" t="s">
        <v>80</v>
      </c>
      <c r="E46" s="18" t="s">
        <v>428</v>
      </c>
      <c r="F46" s="16" t="s">
        <v>16</v>
      </c>
      <c r="G46" s="19" t="s">
        <v>267</v>
      </c>
      <c r="H46" s="20" t="s">
        <v>268</v>
      </c>
      <c r="I46" s="20" t="s">
        <v>409</v>
      </c>
    </row>
    <row r="47" spans="1:9" ht="315" x14ac:dyDescent="0.25">
      <c r="A47" s="16">
        <f t="shared" si="0"/>
        <v>35</v>
      </c>
      <c r="B47" s="7">
        <v>182</v>
      </c>
      <c r="C47" s="7" t="s">
        <v>14</v>
      </c>
      <c r="D47" s="12" t="s">
        <v>81</v>
      </c>
      <c r="E47" s="28" t="s">
        <v>82</v>
      </c>
      <c r="F47" s="29" t="s">
        <v>16</v>
      </c>
      <c r="G47" s="25" t="s">
        <v>242</v>
      </c>
      <c r="H47" s="24" t="s">
        <v>83</v>
      </c>
      <c r="I47" s="24" t="s">
        <v>84</v>
      </c>
    </row>
    <row r="48" spans="1:9" ht="409.5" x14ac:dyDescent="0.25">
      <c r="A48" s="16">
        <f t="shared" si="0"/>
        <v>36</v>
      </c>
      <c r="B48" s="16">
        <v>182</v>
      </c>
      <c r="C48" s="16" t="s">
        <v>14</v>
      </c>
      <c r="D48" s="17" t="s">
        <v>85</v>
      </c>
      <c r="E48" s="18" t="s">
        <v>269</v>
      </c>
      <c r="F48" s="16" t="s">
        <v>16</v>
      </c>
      <c r="G48" s="19" t="s">
        <v>270</v>
      </c>
      <c r="H48" s="20" t="s">
        <v>271</v>
      </c>
      <c r="I48" s="20" t="s">
        <v>86</v>
      </c>
    </row>
    <row r="49" spans="1:9" ht="409.5" x14ac:dyDescent="0.25">
      <c r="A49" s="16">
        <f t="shared" si="0"/>
        <v>37</v>
      </c>
      <c r="B49" s="7">
        <v>182</v>
      </c>
      <c r="C49" s="7" t="s">
        <v>14</v>
      </c>
      <c r="D49" s="12" t="s">
        <v>87</v>
      </c>
      <c r="E49" s="28" t="s">
        <v>88</v>
      </c>
      <c r="F49" s="29" t="s">
        <v>16</v>
      </c>
      <c r="G49" s="25" t="s">
        <v>243</v>
      </c>
      <c r="H49" s="24" t="s">
        <v>89</v>
      </c>
      <c r="I49" s="24" t="s">
        <v>90</v>
      </c>
    </row>
    <row r="50" spans="1:9" ht="409.5" x14ac:dyDescent="0.25">
      <c r="A50" s="16">
        <f t="shared" si="0"/>
        <v>38</v>
      </c>
      <c r="B50" s="7">
        <v>182</v>
      </c>
      <c r="C50" s="7" t="s">
        <v>14</v>
      </c>
      <c r="D50" s="12" t="s">
        <v>91</v>
      </c>
      <c r="E50" s="28" t="s">
        <v>92</v>
      </c>
      <c r="F50" s="29" t="s">
        <v>16</v>
      </c>
      <c r="G50" s="25" t="s">
        <v>244</v>
      </c>
      <c r="H50" s="24" t="s">
        <v>93</v>
      </c>
      <c r="I50" s="24" t="s">
        <v>94</v>
      </c>
    </row>
    <row r="51" spans="1:9" s="33" customFormat="1" ht="315.75" customHeight="1" x14ac:dyDescent="0.25">
      <c r="A51" s="16">
        <f t="shared" si="0"/>
        <v>39</v>
      </c>
      <c r="B51" s="16">
        <v>182</v>
      </c>
      <c r="C51" s="16" t="s">
        <v>14</v>
      </c>
      <c r="D51" s="17" t="s">
        <v>294</v>
      </c>
      <c r="E51" s="18" t="s">
        <v>295</v>
      </c>
      <c r="F51" s="16" t="s">
        <v>16</v>
      </c>
      <c r="G51" s="19" t="s">
        <v>296</v>
      </c>
      <c r="H51" s="20" t="s">
        <v>297</v>
      </c>
      <c r="I51" s="20" t="s">
        <v>298</v>
      </c>
    </row>
    <row r="52" spans="1:9" s="33" customFormat="1" ht="315.75" customHeight="1" x14ac:dyDescent="0.25">
      <c r="A52" s="16">
        <f t="shared" si="0"/>
        <v>40</v>
      </c>
      <c r="B52" s="16">
        <v>182</v>
      </c>
      <c r="C52" s="16" t="s">
        <v>14</v>
      </c>
      <c r="D52" s="17" t="s">
        <v>299</v>
      </c>
      <c r="E52" s="18" t="s">
        <v>300</v>
      </c>
      <c r="F52" s="16" t="s">
        <v>16</v>
      </c>
      <c r="G52" s="19" t="s">
        <v>301</v>
      </c>
      <c r="H52" s="20" t="s">
        <v>302</v>
      </c>
      <c r="I52" s="20" t="s">
        <v>303</v>
      </c>
    </row>
    <row r="53" spans="1:9" ht="315" x14ac:dyDescent="0.25">
      <c r="A53" s="47">
        <f t="shared" si="0"/>
        <v>41</v>
      </c>
      <c r="B53" s="7">
        <v>182</v>
      </c>
      <c r="C53" s="7" t="s">
        <v>14</v>
      </c>
      <c r="D53" s="9" t="s">
        <v>430</v>
      </c>
      <c r="E53" s="22" t="s">
        <v>429</v>
      </c>
      <c r="F53" s="7" t="s">
        <v>16</v>
      </c>
      <c r="G53" s="25" t="s">
        <v>413</v>
      </c>
      <c r="H53" s="24" t="s">
        <v>95</v>
      </c>
      <c r="I53" s="24" t="s">
        <v>414</v>
      </c>
    </row>
    <row r="54" spans="1:9" ht="300" x14ac:dyDescent="0.25">
      <c r="A54" s="47">
        <f t="shared" si="0"/>
        <v>42</v>
      </c>
      <c r="B54" s="7">
        <v>182</v>
      </c>
      <c r="C54" s="7" t="s">
        <v>14</v>
      </c>
      <c r="D54" s="9" t="s">
        <v>431</v>
      </c>
      <c r="E54" s="22" t="s">
        <v>96</v>
      </c>
      <c r="F54" s="7" t="s">
        <v>16</v>
      </c>
      <c r="G54" s="25" t="s">
        <v>416</v>
      </c>
      <c r="H54" s="24" t="s">
        <v>97</v>
      </c>
      <c r="I54" s="24" t="s">
        <v>415</v>
      </c>
    </row>
    <row r="55" spans="1:9" ht="390" x14ac:dyDescent="0.25">
      <c r="A55" s="16">
        <f t="shared" si="0"/>
        <v>43</v>
      </c>
      <c r="B55" s="7">
        <v>182</v>
      </c>
      <c r="C55" s="7" t="s">
        <v>14</v>
      </c>
      <c r="D55" s="9" t="s">
        <v>98</v>
      </c>
      <c r="E55" s="22" t="s">
        <v>99</v>
      </c>
      <c r="F55" s="7" t="s">
        <v>16</v>
      </c>
      <c r="G55" s="25" t="s">
        <v>100</v>
      </c>
      <c r="H55" s="24" t="s">
        <v>101</v>
      </c>
      <c r="I55" s="24" t="s">
        <v>102</v>
      </c>
    </row>
    <row r="56" spans="1:9" ht="315" x14ac:dyDescent="0.25">
      <c r="A56" s="16">
        <f t="shared" si="0"/>
        <v>44</v>
      </c>
      <c r="B56" s="7">
        <v>182</v>
      </c>
      <c r="C56" s="7" t="s">
        <v>14</v>
      </c>
      <c r="D56" s="11" t="s">
        <v>103</v>
      </c>
      <c r="E56" s="22" t="s">
        <v>104</v>
      </c>
      <c r="F56" s="7" t="s">
        <v>16</v>
      </c>
      <c r="G56" s="15" t="s">
        <v>105</v>
      </c>
      <c r="H56" s="26" t="s">
        <v>106</v>
      </c>
      <c r="I56" s="26" t="s">
        <v>107</v>
      </c>
    </row>
    <row r="57" spans="1:9" ht="285" x14ac:dyDescent="0.25">
      <c r="A57" s="16">
        <f t="shared" si="0"/>
        <v>45</v>
      </c>
      <c r="B57" s="7">
        <v>182</v>
      </c>
      <c r="C57" s="7" t="s">
        <v>14</v>
      </c>
      <c r="D57" s="9" t="s">
        <v>261</v>
      </c>
      <c r="E57" s="22" t="s">
        <v>108</v>
      </c>
      <c r="F57" s="7" t="s">
        <v>16</v>
      </c>
      <c r="G57" s="25" t="s">
        <v>246</v>
      </c>
      <c r="H57" s="24" t="s">
        <v>109</v>
      </c>
      <c r="I57" s="24" t="s">
        <v>363</v>
      </c>
    </row>
    <row r="58" spans="1:9" ht="409.5" x14ac:dyDescent="0.25">
      <c r="A58" s="16">
        <f t="shared" si="0"/>
        <v>46</v>
      </c>
      <c r="B58" s="16">
        <v>182</v>
      </c>
      <c r="C58" s="16" t="s">
        <v>14</v>
      </c>
      <c r="D58" s="17" t="s">
        <v>272</v>
      </c>
      <c r="E58" s="18" t="s">
        <v>273</v>
      </c>
      <c r="F58" s="16" t="s">
        <v>16</v>
      </c>
      <c r="G58" s="19" t="s">
        <v>364</v>
      </c>
      <c r="H58" s="20" t="s">
        <v>274</v>
      </c>
      <c r="I58" s="20" t="s">
        <v>275</v>
      </c>
    </row>
    <row r="59" spans="1:9" ht="409.5" x14ac:dyDescent="0.25">
      <c r="A59" s="47">
        <f t="shared" si="0"/>
        <v>47</v>
      </c>
      <c r="B59" s="7">
        <v>182</v>
      </c>
      <c r="C59" s="7" t="s">
        <v>14</v>
      </c>
      <c r="D59" s="10" t="s">
        <v>110</v>
      </c>
      <c r="E59" s="28" t="s">
        <v>111</v>
      </c>
      <c r="F59" s="29" t="s">
        <v>16</v>
      </c>
      <c r="G59" s="23" t="s">
        <v>417</v>
      </c>
      <c r="H59" s="24" t="s">
        <v>418</v>
      </c>
      <c r="I59" s="24" t="s">
        <v>419</v>
      </c>
    </row>
    <row r="60" spans="1:9" ht="409.5" x14ac:dyDescent="0.25">
      <c r="A60" s="16">
        <f t="shared" si="0"/>
        <v>48</v>
      </c>
      <c r="B60" s="7">
        <v>182</v>
      </c>
      <c r="C60" s="7" t="s">
        <v>14</v>
      </c>
      <c r="D60" s="9" t="s">
        <v>112</v>
      </c>
      <c r="E60" s="28" t="s">
        <v>113</v>
      </c>
      <c r="F60" s="29" t="s">
        <v>16</v>
      </c>
      <c r="G60" s="23" t="s">
        <v>394</v>
      </c>
      <c r="H60" s="24" t="s">
        <v>114</v>
      </c>
      <c r="I60" s="24" t="s">
        <v>395</v>
      </c>
    </row>
    <row r="61" spans="1:9" ht="405" x14ac:dyDescent="0.25">
      <c r="A61" s="16">
        <f t="shared" si="0"/>
        <v>49</v>
      </c>
      <c r="B61" s="7">
        <v>182</v>
      </c>
      <c r="C61" s="7" t="s">
        <v>14</v>
      </c>
      <c r="D61" s="9" t="s">
        <v>115</v>
      </c>
      <c r="E61" s="28" t="s">
        <v>116</v>
      </c>
      <c r="F61" s="29" t="s">
        <v>16</v>
      </c>
      <c r="G61" s="23" t="s">
        <v>117</v>
      </c>
      <c r="H61" s="24" t="s">
        <v>118</v>
      </c>
      <c r="I61" s="24" t="s">
        <v>119</v>
      </c>
    </row>
    <row r="62" spans="1:9" ht="409.5" x14ac:dyDescent="0.25">
      <c r="A62" s="47">
        <f t="shared" si="0"/>
        <v>50</v>
      </c>
      <c r="B62" s="7">
        <v>182</v>
      </c>
      <c r="C62" s="7" t="s">
        <v>14</v>
      </c>
      <c r="D62" s="9" t="s">
        <v>120</v>
      </c>
      <c r="E62" s="28" t="s">
        <v>121</v>
      </c>
      <c r="F62" s="29" t="s">
        <v>16</v>
      </c>
      <c r="G62" s="23" t="s">
        <v>420</v>
      </c>
      <c r="H62" s="24" t="s">
        <v>122</v>
      </c>
      <c r="I62" s="24" t="s">
        <v>421</v>
      </c>
    </row>
    <row r="63" spans="1:9" ht="345" x14ac:dyDescent="0.25">
      <c r="A63" s="16">
        <f t="shared" si="0"/>
        <v>51</v>
      </c>
      <c r="B63" s="7">
        <v>182</v>
      </c>
      <c r="C63" s="7" t="s">
        <v>14</v>
      </c>
      <c r="D63" s="9" t="s">
        <v>123</v>
      </c>
      <c r="E63" s="22" t="s">
        <v>124</v>
      </c>
      <c r="F63" s="7" t="s">
        <v>16</v>
      </c>
      <c r="G63" s="30" t="s">
        <v>125</v>
      </c>
      <c r="H63" s="26" t="s">
        <v>126</v>
      </c>
      <c r="I63" s="26" t="s">
        <v>127</v>
      </c>
    </row>
    <row r="64" spans="1:9" ht="360" x14ac:dyDescent="0.25">
      <c r="A64" s="16">
        <f t="shared" si="0"/>
        <v>52</v>
      </c>
      <c r="B64" s="7">
        <v>182</v>
      </c>
      <c r="C64" s="7" t="s">
        <v>14</v>
      </c>
      <c r="D64" s="9" t="s">
        <v>128</v>
      </c>
      <c r="E64" s="28" t="s">
        <v>129</v>
      </c>
      <c r="F64" s="29" t="s">
        <v>16</v>
      </c>
      <c r="G64" s="25" t="s">
        <v>130</v>
      </c>
      <c r="H64" s="24" t="s">
        <v>131</v>
      </c>
      <c r="I64" s="24" t="s">
        <v>132</v>
      </c>
    </row>
    <row r="65" spans="1:9" ht="409.5" x14ac:dyDescent="0.25">
      <c r="A65" s="47">
        <f t="shared" si="0"/>
        <v>53</v>
      </c>
      <c r="B65" s="7">
        <v>182</v>
      </c>
      <c r="C65" s="7" t="s">
        <v>14</v>
      </c>
      <c r="D65" s="9" t="s">
        <v>133</v>
      </c>
      <c r="E65" s="28" t="s">
        <v>134</v>
      </c>
      <c r="F65" s="29" t="s">
        <v>16</v>
      </c>
      <c r="G65" s="23" t="s">
        <v>422</v>
      </c>
      <c r="H65" s="24" t="s">
        <v>135</v>
      </c>
      <c r="I65" s="24" t="s">
        <v>423</v>
      </c>
    </row>
    <row r="66" spans="1:9" ht="409.5" x14ac:dyDescent="0.25">
      <c r="A66" s="16">
        <f t="shared" si="0"/>
        <v>54</v>
      </c>
      <c r="B66" s="7">
        <v>182</v>
      </c>
      <c r="C66" s="7" t="s">
        <v>14</v>
      </c>
      <c r="D66" s="9" t="s">
        <v>136</v>
      </c>
      <c r="E66" s="22" t="s">
        <v>137</v>
      </c>
      <c r="F66" s="7" t="s">
        <v>16</v>
      </c>
      <c r="G66" s="23" t="s">
        <v>138</v>
      </c>
      <c r="H66" s="24" t="s">
        <v>139</v>
      </c>
      <c r="I66" s="24" t="s">
        <v>140</v>
      </c>
    </row>
    <row r="67" spans="1:9" ht="409.5" x14ac:dyDescent="0.25">
      <c r="A67" s="16">
        <f t="shared" si="0"/>
        <v>55</v>
      </c>
      <c r="B67" s="7">
        <v>182</v>
      </c>
      <c r="C67" s="7" t="s">
        <v>14</v>
      </c>
      <c r="D67" s="11" t="s">
        <v>141</v>
      </c>
      <c r="E67" s="28" t="s">
        <v>142</v>
      </c>
      <c r="F67" s="29" t="s">
        <v>16</v>
      </c>
      <c r="G67" s="25" t="s">
        <v>143</v>
      </c>
      <c r="H67" s="24" t="s">
        <v>144</v>
      </c>
      <c r="I67" s="24" t="s">
        <v>145</v>
      </c>
    </row>
    <row r="68" spans="1:9" ht="390" x14ac:dyDescent="0.25">
      <c r="A68" s="16">
        <f t="shared" si="0"/>
        <v>56</v>
      </c>
      <c r="B68" s="7">
        <v>182</v>
      </c>
      <c r="C68" s="7" t="s">
        <v>14</v>
      </c>
      <c r="D68" s="11" t="s">
        <v>146</v>
      </c>
      <c r="E68" s="28" t="s">
        <v>147</v>
      </c>
      <c r="F68" s="7" t="s">
        <v>16</v>
      </c>
      <c r="G68" s="25" t="s">
        <v>148</v>
      </c>
      <c r="H68" s="24" t="s">
        <v>149</v>
      </c>
      <c r="I68" s="24" t="s">
        <v>150</v>
      </c>
    </row>
    <row r="69" spans="1:9" ht="409.5" x14ac:dyDescent="0.25">
      <c r="A69" s="16">
        <f t="shared" si="0"/>
        <v>57</v>
      </c>
      <c r="B69" s="7">
        <v>182</v>
      </c>
      <c r="C69" s="7" t="s">
        <v>14</v>
      </c>
      <c r="D69" s="11" t="s">
        <v>151</v>
      </c>
      <c r="E69" s="28" t="s">
        <v>152</v>
      </c>
      <c r="F69" s="29" t="s">
        <v>16</v>
      </c>
      <c r="G69" s="25" t="s">
        <v>153</v>
      </c>
      <c r="H69" s="24" t="s">
        <v>154</v>
      </c>
      <c r="I69" s="24" t="s">
        <v>155</v>
      </c>
    </row>
    <row r="70" spans="1:9" s="33" customFormat="1" ht="409.5" x14ac:dyDescent="0.25">
      <c r="A70" s="16">
        <f t="shared" si="0"/>
        <v>58</v>
      </c>
      <c r="B70" s="16">
        <v>182</v>
      </c>
      <c r="C70" s="16" t="s">
        <v>14</v>
      </c>
      <c r="D70" s="17" t="s">
        <v>304</v>
      </c>
      <c r="E70" s="18" t="s">
        <v>305</v>
      </c>
      <c r="F70" s="16" t="s">
        <v>16</v>
      </c>
      <c r="G70" s="19" t="s">
        <v>306</v>
      </c>
      <c r="H70" s="20" t="s">
        <v>307</v>
      </c>
      <c r="I70" s="20" t="s">
        <v>308</v>
      </c>
    </row>
    <row r="71" spans="1:9" ht="409.5" x14ac:dyDescent="0.25">
      <c r="A71" s="16">
        <f t="shared" si="0"/>
        <v>59</v>
      </c>
      <c r="B71" s="7">
        <v>182</v>
      </c>
      <c r="C71" s="7" t="s">
        <v>14</v>
      </c>
      <c r="D71" s="11" t="s">
        <v>156</v>
      </c>
      <c r="E71" s="28" t="s">
        <v>157</v>
      </c>
      <c r="F71" s="29" t="s">
        <v>16</v>
      </c>
      <c r="G71" s="25" t="s">
        <v>158</v>
      </c>
      <c r="H71" s="24" t="s">
        <v>159</v>
      </c>
      <c r="I71" s="24" t="s">
        <v>160</v>
      </c>
    </row>
    <row r="72" spans="1:9" ht="409.5" x14ac:dyDescent="0.25">
      <c r="A72" s="16">
        <f t="shared" si="0"/>
        <v>60</v>
      </c>
      <c r="B72" s="16">
        <v>182</v>
      </c>
      <c r="C72" s="16" t="s">
        <v>14</v>
      </c>
      <c r="D72" s="17" t="s">
        <v>161</v>
      </c>
      <c r="E72" s="18" t="s">
        <v>162</v>
      </c>
      <c r="F72" s="16" t="s">
        <v>16</v>
      </c>
      <c r="G72" s="19" t="s">
        <v>276</v>
      </c>
      <c r="H72" s="20" t="s">
        <v>163</v>
      </c>
      <c r="I72" s="20" t="s">
        <v>277</v>
      </c>
    </row>
    <row r="73" spans="1:9" ht="409.5" x14ac:dyDescent="0.25">
      <c r="A73" s="16">
        <f t="shared" si="0"/>
        <v>61</v>
      </c>
      <c r="B73" s="16">
        <v>182</v>
      </c>
      <c r="C73" s="16" t="s">
        <v>14</v>
      </c>
      <c r="D73" s="17" t="s">
        <v>164</v>
      </c>
      <c r="E73" s="18" t="s">
        <v>165</v>
      </c>
      <c r="F73" s="16" t="s">
        <v>16</v>
      </c>
      <c r="G73" s="19" t="s">
        <v>278</v>
      </c>
      <c r="H73" s="20" t="s">
        <v>163</v>
      </c>
      <c r="I73" s="20" t="s">
        <v>279</v>
      </c>
    </row>
    <row r="74" spans="1:9" ht="409.5" x14ac:dyDescent="0.25">
      <c r="A74" s="16">
        <f t="shared" si="0"/>
        <v>62</v>
      </c>
      <c r="B74" s="16">
        <v>182</v>
      </c>
      <c r="C74" s="16" t="s">
        <v>14</v>
      </c>
      <c r="D74" s="17" t="s">
        <v>166</v>
      </c>
      <c r="E74" s="18" t="s">
        <v>167</v>
      </c>
      <c r="F74" s="16" t="s">
        <v>16</v>
      </c>
      <c r="G74" s="19" t="s">
        <v>280</v>
      </c>
      <c r="H74" s="20" t="s">
        <v>168</v>
      </c>
      <c r="I74" s="20" t="s">
        <v>281</v>
      </c>
    </row>
    <row r="75" spans="1:9" ht="409.5" x14ac:dyDescent="0.25">
      <c r="A75" s="16">
        <f t="shared" si="0"/>
        <v>63</v>
      </c>
      <c r="B75" s="7">
        <v>182</v>
      </c>
      <c r="C75" s="7" t="s">
        <v>14</v>
      </c>
      <c r="D75" s="12" t="s">
        <v>169</v>
      </c>
      <c r="E75" s="28" t="s">
        <v>170</v>
      </c>
      <c r="F75" s="29" t="s">
        <v>16</v>
      </c>
      <c r="G75" s="25" t="s">
        <v>171</v>
      </c>
      <c r="H75" s="24" t="s">
        <v>172</v>
      </c>
      <c r="I75" s="24" t="s">
        <v>173</v>
      </c>
    </row>
    <row r="76" spans="1:9" ht="409.5" x14ac:dyDescent="0.25">
      <c r="A76" s="16">
        <f t="shared" si="0"/>
        <v>64</v>
      </c>
      <c r="B76" s="7">
        <v>182</v>
      </c>
      <c r="C76" s="7" t="s">
        <v>14</v>
      </c>
      <c r="D76" s="12" t="s">
        <v>174</v>
      </c>
      <c r="E76" s="28" t="s">
        <v>175</v>
      </c>
      <c r="F76" s="29" t="s">
        <v>16</v>
      </c>
      <c r="G76" s="25" t="s">
        <v>176</v>
      </c>
      <c r="H76" s="24" t="s">
        <v>177</v>
      </c>
      <c r="I76" s="24" t="s">
        <v>178</v>
      </c>
    </row>
    <row r="77" spans="1:9" ht="360" x14ac:dyDescent="0.25">
      <c r="A77" s="47">
        <f t="shared" si="0"/>
        <v>65</v>
      </c>
      <c r="B77" s="7">
        <v>182</v>
      </c>
      <c r="C77" s="7" t="s">
        <v>14</v>
      </c>
      <c r="D77" s="12" t="s">
        <v>179</v>
      </c>
      <c r="E77" s="28" t="s">
        <v>180</v>
      </c>
      <c r="F77" s="29" t="s">
        <v>16</v>
      </c>
      <c r="G77" s="25" t="s">
        <v>181</v>
      </c>
      <c r="H77" s="24" t="s">
        <v>182</v>
      </c>
      <c r="I77" s="38" t="s">
        <v>432</v>
      </c>
    </row>
    <row r="78" spans="1:9" ht="360" x14ac:dyDescent="0.25">
      <c r="A78" s="47">
        <f t="shared" si="0"/>
        <v>66</v>
      </c>
      <c r="B78" s="7">
        <v>182</v>
      </c>
      <c r="C78" s="7" t="s">
        <v>14</v>
      </c>
      <c r="D78" s="12" t="s">
        <v>183</v>
      </c>
      <c r="E78" s="28" t="s">
        <v>184</v>
      </c>
      <c r="F78" s="29" t="s">
        <v>16</v>
      </c>
      <c r="G78" s="25" t="s">
        <v>185</v>
      </c>
      <c r="H78" s="24" t="s">
        <v>186</v>
      </c>
      <c r="I78" s="38" t="s">
        <v>433</v>
      </c>
    </row>
    <row r="79" spans="1:9" ht="360" x14ac:dyDescent="0.25">
      <c r="A79" s="47">
        <f t="shared" ref="A79:A107" si="1">A78+1</f>
        <v>67</v>
      </c>
      <c r="B79" s="7">
        <v>182</v>
      </c>
      <c r="C79" s="7" t="s">
        <v>14</v>
      </c>
      <c r="D79" s="12" t="s">
        <v>187</v>
      </c>
      <c r="E79" s="28" t="s">
        <v>188</v>
      </c>
      <c r="F79" s="29" t="s">
        <v>16</v>
      </c>
      <c r="G79" s="25" t="s">
        <v>189</v>
      </c>
      <c r="H79" s="24" t="s">
        <v>190</v>
      </c>
      <c r="I79" s="38" t="s">
        <v>434</v>
      </c>
    </row>
    <row r="80" spans="1:9" ht="285" x14ac:dyDescent="0.25">
      <c r="A80" s="16">
        <f t="shared" si="1"/>
        <v>68</v>
      </c>
      <c r="B80" s="35">
        <v>182</v>
      </c>
      <c r="C80" s="35" t="s">
        <v>14</v>
      </c>
      <c r="D80" s="36" t="s">
        <v>365</v>
      </c>
      <c r="E80" s="37" t="s">
        <v>366</v>
      </c>
      <c r="F80" s="35" t="s">
        <v>16</v>
      </c>
      <c r="G80" s="39" t="s">
        <v>377</v>
      </c>
      <c r="H80" s="38" t="s">
        <v>367</v>
      </c>
      <c r="I80" s="38" t="s">
        <v>368</v>
      </c>
    </row>
    <row r="81" spans="1:9" ht="409.5" x14ac:dyDescent="0.25">
      <c r="A81" s="16">
        <f t="shared" si="1"/>
        <v>69</v>
      </c>
      <c r="B81" s="35">
        <v>182</v>
      </c>
      <c r="C81" s="35" t="s">
        <v>14</v>
      </c>
      <c r="D81" s="36" t="s">
        <v>369</v>
      </c>
      <c r="E81" s="37" t="s">
        <v>370</v>
      </c>
      <c r="F81" s="35" t="s">
        <v>16</v>
      </c>
      <c r="G81" s="39" t="s">
        <v>378</v>
      </c>
      <c r="H81" s="38" t="s">
        <v>371</v>
      </c>
      <c r="I81" s="38" t="s">
        <v>372</v>
      </c>
    </row>
    <row r="82" spans="1:9" ht="300" x14ac:dyDescent="0.25">
      <c r="A82" s="16">
        <f t="shared" si="1"/>
        <v>70</v>
      </c>
      <c r="B82" s="35">
        <v>182</v>
      </c>
      <c r="C82" s="35" t="s">
        <v>14</v>
      </c>
      <c r="D82" s="36" t="s">
        <v>373</v>
      </c>
      <c r="E82" s="37" t="s">
        <v>374</v>
      </c>
      <c r="F82" s="35" t="s">
        <v>16</v>
      </c>
      <c r="G82" s="39" t="s">
        <v>379</v>
      </c>
      <c r="H82" s="38" t="s">
        <v>375</v>
      </c>
      <c r="I82" s="38" t="s">
        <v>376</v>
      </c>
    </row>
    <row r="83" spans="1:9" ht="330" x14ac:dyDescent="0.25">
      <c r="A83" s="16">
        <f t="shared" si="1"/>
        <v>71</v>
      </c>
      <c r="B83" s="7">
        <v>182</v>
      </c>
      <c r="C83" s="7" t="s">
        <v>14</v>
      </c>
      <c r="D83" s="12" t="s">
        <v>191</v>
      </c>
      <c r="E83" s="28" t="s">
        <v>192</v>
      </c>
      <c r="F83" s="29" t="s">
        <v>16</v>
      </c>
      <c r="G83" s="31" t="s">
        <v>193</v>
      </c>
      <c r="H83" s="24" t="s">
        <v>194</v>
      </c>
      <c r="I83" s="32" t="s">
        <v>195</v>
      </c>
    </row>
    <row r="84" spans="1:9" ht="345" x14ac:dyDescent="0.25">
      <c r="A84" s="47">
        <f t="shared" si="1"/>
        <v>72</v>
      </c>
      <c r="B84" s="7">
        <v>182</v>
      </c>
      <c r="C84" s="7" t="s">
        <v>14</v>
      </c>
      <c r="D84" s="10" t="s">
        <v>196</v>
      </c>
      <c r="E84" s="28" t="s">
        <v>197</v>
      </c>
      <c r="F84" s="29" t="s">
        <v>16</v>
      </c>
      <c r="G84" s="23" t="s">
        <v>424</v>
      </c>
      <c r="H84" s="24" t="s">
        <v>198</v>
      </c>
      <c r="I84" s="24" t="s">
        <v>425</v>
      </c>
    </row>
    <row r="85" spans="1:9" ht="345" x14ac:dyDescent="0.25">
      <c r="A85" s="47">
        <f t="shared" si="1"/>
        <v>73</v>
      </c>
      <c r="B85" s="7">
        <v>182</v>
      </c>
      <c r="C85" s="7" t="s">
        <v>14</v>
      </c>
      <c r="D85" s="10" t="s">
        <v>199</v>
      </c>
      <c r="E85" s="28" t="s">
        <v>200</v>
      </c>
      <c r="F85" s="29" t="s">
        <v>16</v>
      </c>
      <c r="G85" s="23" t="s">
        <v>426</v>
      </c>
      <c r="H85" s="24" t="s">
        <v>201</v>
      </c>
      <c r="I85" s="24" t="s">
        <v>427</v>
      </c>
    </row>
    <row r="86" spans="1:9" ht="225" x14ac:dyDescent="0.25">
      <c r="A86" s="16">
        <f t="shared" si="1"/>
        <v>74</v>
      </c>
      <c r="B86" s="7">
        <v>182</v>
      </c>
      <c r="C86" s="7" t="s">
        <v>14</v>
      </c>
      <c r="D86" s="12" t="s">
        <v>202</v>
      </c>
      <c r="E86" s="28" t="s">
        <v>203</v>
      </c>
      <c r="F86" s="29" t="s">
        <v>16</v>
      </c>
      <c r="G86" s="25" t="s">
        <v>204</v>
      </c>
      <c r="H86" s="24" t="s">
        <v>205</v>
      </c>
      <c r="I86" s="24" t="s">
        <v>206</v>
      </c>
    </row>
    <row r="87" spans="1:9" ht="330" x14ac:dyDescent="0.25">
      <c r="A87" s="16">
        <f t="shared" si="1"/>
        <v>75</v>
      </c>
      <c r="B87" s="7">
        <v>182</v>
      </c>
      <c r="C87" s="7" t="s">
        <v>14</v>
      </c>
      <c r="D87" s="10" t="s">
        <v>207</v>
      </c>
      <c r="E87" s="28" t="s">
        <v>208</v>
      </c>
      <c r="F87" s="29" t="s">
        <v>16</v>
      </c>
      <c r="G87" s="23" t="s">
        <v>209</v>
      </c>
      <c r="H87" s="24" t="s">
        <v>210</v>
      </c>
      <c r="I87" s="24" t="s">
        <v>211</v>
      </c>
    </row>
    <row r="88" spans="1:9" s="33" customFormat="1" ht="169.5" customHeight="1" x14ac:dyDescent="0.25">
      <c r="A88" s="16">
        <f t="shared" si="1"/>
        <v>76</v>
      </c>
      <c r="B88" s="16">
        <v>182</v>
      </c>
      <c r="C88" s="16" t="s">
        <v>14</v>
      </c>
      <c r="D88" s="36" t="s">
        <v>382</v>
      </c>
      <c r="E88" s="37" t="s">
        <v>380</v>
      </c>
      <c r="F88" s="35" t="s">
        <v>16</v>
      </c>
      <c r="G88" s="39" t="s">
        <v>309</v>
      </c>
      <c r="H88" s="38" t="s">
        <v>310</v>
      </c>
      <c r="I88" s="38" t="s">
        <v>381</v>
      </c>
    </row>
    <row r="89" spans="1:9" s="33" customFormat="1" ht="169.5" customHeight="1" x14ac:dyDescent="0.25">
      <c r="A89" s="16">
        <f t="shared" si="1"/>
        <v>77</v>
      </c>
      <c r="B89" s="35">
        <v>182</v>
      </c>
      <c r="C89" s="35" t="s">
        <v>14</v>
      </c>
      <c r="D89" s="36" t="s">
        <v>384</v>
      </c>
      <c r="E89" s="37" t="s">
        <v>383</v>
      </c>
      <c r="F89" s="35" t="s">
        <v>16</v>
      </c>
      <c r="G89" s="39" t="s">
        <v>309</v>
      </c>
      <c r="H89" s="38" t="s">
        <v>310</v>
      </c>
      <c r="I89" s="38" t="s">
        <v>381</v>
      </c>
    </row>
    <row r="90" spans="1:9" s="33" customFormat="1" ht="90" x14ac:dyDescent="0.25">
      <c r="A90" s="16">
        <f t="shared" si="1"/>
        <v>78</v>
      </c>
      <c r="B90" s="35">
        <v>182</v>
      </c>
      <c r="C90" s="35" t="s">
        <v>14</v>
      </c>
      <c r="D90" s="36" t="s">
        <v>388</v>
      </c>
      <c r="E90" s="37" t="s">
        <v>385</v>
      </c>
      <c r="F90" s="35" t="s">
        <v>214</v>
      </c>
      <c r="G90" s="39"/>
      <c r="H90" s="38" t="s">
        <v>386</v>
      </c>
      <c r="I90" s="38" t="s">
        <v>387</v>
      </c>
    </row>
    <row r="91" spans="1:9" s="33" customFormat="1" ht="165" x14ac:dyDescent="0.25">
      <c r="A91" s="16">
        <f t="shared" si="1"/>
        <v>79</v>
      </c>
      <c r="B91" s="35">
        <v>182</v>
      </c>
      <c r="C91" s="35" t="s">
        <v>14</v>
      </c>
      <c r="D91" s="36" t="s">
        <v>390</v>
      </c>
      <c r="E91" s="37" t="s">
        <v>389</v>
      </c>
      <c r="F91" s="35" t="s">
        <v>214</v>
      </c>
      <c r="G91" s="39"/>
      <c r="H91" s="38" t="s">
        <v>386</v>
      </c>
      <c r="I91" s="38" t="s">
        <v>387</v>
      </c>
    </row>
    <row r="92" spans="1:9" ht="90" x14ac:dyDescent="0.25">
      <c r="A92" s="16">
        <f t="shared" si="1"/>
        <v>80</v>
      </c>
      <c r="B92" s="7">
        <v>182</v>
      </c>
      <c r="C92" s="7" t="s">
        <v>14</v>
      </c>
      <c r="D92" s="12" t="s">
        <v>212</v>
      </c>
      <c r="E92" s="28" t="s">
        <v>213</v>
      </c>
      <c r="F92" s="29" t="s">
        <v>214</v>
      </c>
      <c r="G92" s="25"/>
      <c r="H92" s="24" t="s">
        <v>215</v>
      </c>
      <c r="I92" s="24" t="s">
        <v>216</v>
      </c>
    </row>
    <row r="93" spans="1:9" ht="105" x14ac:dyDescent="0.25">
      <c r="A93" s="16">
        <f t="shared" si="1"/>
        <v>81</v>
      </c>
      <c r="B93" s="7">
        <v>182</v>
      </c>
      <c r="C93" s="7" t="s">
        <v>14</v>
      </c>
      <c r="D93" s="12" t="s">
        <v>217</v>
      </c>
      <c r="E93" s="28" t="s">
        <v>218</v>
      </c>
      <c r="F93" s="29" t="s">
        <v>214</v>
      </c>
      <c r="G93" s="25"/>
      <c r="H93" s="24" t="s">
        <v>219</v>
      </c>
      <c r="I93" s="24"/>
    </row>
    <row r="94" spans="1:9" s="33" customFormat="1" ht="210" x14ac:dyDescent="0.25">
      <c r="A94" s="16">
        <f t="shared" si="1"/>
        <v>82</v>
      </c>
      <c r="B94" s="16">
        <v>182</v>
      </c>
      <c r="C94" s="16" t="s">
        <v>14</v>
      </c>
      <c r="D94" s="17" t="s">
        <v>311</v>
      </c>
      <c r="E94" s="18" t="s">
        <v>312</v>
      </c>
      <c r="F94" s="16" t="s">
        <v>16</v>
      </c>
      <c r="G94" s="19" t="s">
        <v>313</v>
      </c>
      <c r="H94" s="34" t="s">
        <v>314</v>
      </c>
      <c r="I94" s="20" t="s">
        <v>315</v>
      </c>
    </row>
    <row r="95" spans="1:9" s="33" customFormat="1" ht="195" x14ac:dyDescent="0.25">
      <c r="A95" s="16">
        <f t="shared" si="1"/>
        <v>83</v>
      </c>
      <c r="B95" s="16">
        <v>182</v>
      </c>
      <c r="C95" s="16" t="s">
        <v>14</v>
      </c>
      <c r="D95" s="17" t="s">
        <v>316</v>
      </c>
      <c r="E95" s="18" t="s">
        <v>317</v>
      </c>
      <c r="F95" s="16" t="s">
        <v>16</v>
      </c>
      <c r="G95" s="19" t="s">
        <v>318</v>
      </c>
      <c r="H95" s="34" t="s">
        <v>319</v>
      </c>
      <c r="I95" s="20" t="s">
        <v>320</v>
      </c>
    </row>
    <row r="96" spans="1:9" ht="210" x14ac:dyDescent="0.25">
      <c r="A96" s="16">
        <f t="shared" si="1"/>
        <v>84</v>
      </c>
      <c r="B96" s="7">
        <v>182</v>
      </c>
      <c r="C96" s="7" t="s">
        <v>14</v>
      </c>
      <c r="D96" s="12" t="s">
        <v>220</v>
      </c>
      <c r="E96" s="28" t="s">
        <v>221</v>
      </c>
      <c r="F96" s="29" t="s">
        <v>16</v>
      </c>
      <c r="G96" s="25" t="s">
        <v>222</v>
      </c>
      <c r="H96" s="32" t="s">
        <v>223</v>
      </c>
      <c r="I96" s="24" t="s">
        <v>224</v>
      </c>
    </row>
    <row r="97" spans="1:9" ht="345" x14ac:dyDescent="0.25">
      <c r="A97" s="16">
        <f t="shared" si="1"/>
        <v>85</v>
      </c>
      <c r="B97" s="16">
        <v>182</v>
      </c>
      <c r="C97" s="16" t="s">
        <v>14</v>
      </c>
      <c r="D97" s="17" t="s">
        <v>282</v>
      </c>
      <c r="E97" s="18" t="s">
        <v>283</v>
      </c>
      <c r="F97" s="16" t="s">
        <v>214</v>
      </c>
      <c r="G97" s="21"/>
      <c r="H97" s="20" t="s">
        <v>284</v>
      </c>
      <c r="I97" s="20" t="s">
        <v>285</v>
      </c>
    </row>
    <row r="98" spans="1:9" ht="180" x14ac:dyDescent="0.25">
      <c r="A98" s="16">
        <f t="shared" si="1"/>
        <v>86</v>
      </c>
      <c r="B98" s="7">
        <v>182</v>
      </c>
      <c r="C98" s="7" t="s">
        <v>14</v>
      </c>
      <c r="D98" s="10" t="s">
        <v>225</v>
      </c>
      <c r="E98" s="28" t="s">
        <v>226</v>
      </c>
      <c r="F98" s="29" t="s">
        <v>214</v>
      </c>
      <c r="G98" s="25"/>
      <c r="H98" s="24" t="s">
        <v>227</v>
      </c>
      <c r="I98" s="24"/>
    </row>
    <row r="99" spans="1:9" ht="180" x14ac:dyDescent="0.25">
      <c r="A99" s="16">
        <f t="shared" si="1"/>
        <v>87</v>
      </c>
      <c r="B99" s="7">
        <v>182</v>
      </c>
      <c r="C99" s="7" t="s">
        <v>14</v>
      </c>
      <c r="D99" s="10" t="s">
        <v>228</v>
      </c>
      <c r="E99" s="28" t="s">
        <v>229</v>
      </c>
      <c r="F99" s="29" t="s">
        <v>214</v>
      </c>
      <c r="G99" s="25"/>
      <c r="H99" s="24" t="s">
        <v>227</v>
      </c>
      <c r="I99" s="24"/>
    </row>
    <row r="100" spans="1:9" ht="195" x14ac:dyDescent="0.25">
      <c r="A100" s="16">
        <f t="shared" si="1"/>
        <v>88</v>
      </c>
      <c r="B100" s="7">
        <v>182</v>
      </c>
      <c r="C100" s="7" t="s">
        <v>14</v>
      </c>
      <c r="D100" s="10" t="s">
        <v>230</v>
      </c>
      <c r="E100" s="28" t="s">
        <v>231</v>
      </c>
      <c r="F100" s="29" t="s">
        <v>214</v>
      </c>
      <c r="G100" s="25"/>
      <c r="H100" s="24" t="s">
        <v>227</v>
      </c>
      <c r="I100" s="24"/>
    </row>
    <row r="101" spans="1:9" s="33" customFormat="1" ht="183.75" customHeight="1" x14ac:dyDescent="0.25">
      <c r="A101" s="16">
        <f t="shared" si="1"/>
        <v>89</v>
      </c>
      <c r="B101" s="35">
        <v>182</v>
      </c>
      <c r="C101" s="35" t="s">
        <v>14</v>
      </c>
      <c r="D101" s="42" t="s">
        <v>393</v>
      </c>
      <c r="E101" s="37" t="s">
        <v>391</v>
      </c>
      <c r="F101" s="35" t="s">
        <v>214</v>
      </c>
      <c r="G101" s="41"/>
      <c r="H101" s="38" t="s">
        <v>392</v>
      </c>
      <c r="I101" s="20"/>
    </row>
    <row r="102" spans="1:9" ht="105" x14ac:dyDescent="0.25">
      <c r="A102" s="47">
        <f t="shared" si="1"/>
        <v>90</v>
      </c>
      <c r="B102" s="16">
        <v>182</v>
      </c>
      <c r="C102" s="16" t="s">
        <v>14</v>
      </c>
      <c r="D102" s="48">
        <v>1.05010120100001E+16</v>
      </c>
      <c r="E102" s="18" t="s">
        <v>435</v>
      </c>
      <c r="F102" s="49" t="s">
        <v>214</v>
      </c>
      <c r="G102" s="20" t="s">
        <v>441</v>
      </c>
      <c r="H102" s="20" t="s">
        <v>442</v>
      </c>
      <c r="I102" s="20" t="s">
        <v>443</v>
      </c>
    </row>
    <row r="103" spans="1:9" ht="135" x14ac:dyDescent="0.25">
      <c r="A103" s="47">
        <f t="shared" si="1"/>
        <v>91</v>
      </c>
      <c r="B103" s="16">
        <v>182</v>
      </c>
      <c r="C103" s="16" t="s">
        <v>14</v>
      </c>
      <c r="D103" s="48">
        <v>1.05010220100001E+16</v>
      </c>
      <c r="E103" s="18" t="s">
        <v>436</v>
      </c>
      <c r="F103" s="49" t="s">
        <v>214</v>
      </c>
      <c r="G103" s="20" t="s">
        <v>441</v>
      </c>
      <c r="H103" s="20" t="s">
        <v>442</v>
      </c>
      <c r="I103" s="20" t="s">
        <v>443</v>
      </c>
    </row>
    <row r="104" spans="1:9" ht="135" x14ac:dyDescent="0.25">
      <c r="A104" s="47">
        <f t="shared" si="1"/>
        <v>92</v>
      </c>
      <c r="B104" s="16">
        <v>182</v>
      </c>
      <c r="C104" s="16" t="s">
        <v>14</v>
      </c>
      <c r="D104" s="48">
        <v>1.05010300100001E+16</v>
      </c>
      <c r="E104" s="18" t="s">
        <v>437</v>
      </c>
      <c r="F104" s="49" t="s">
        <v>214</v>
      </c>
      <c r="G104" s="20" t="s">
        <v>441</v>
      </c>
      <c r="H104" s="20" t="s">
        <v>442</v>
      </c>
      <c r="I104" s="20" t="s">
        <v>443</v>
      </c>
    </row>
    <row r="105" spans="1:9" ht="105" x14ac:dyDescent="0.25">
      <c r="A105" s="47">
        <f t="shared" si="1"/>
        <v>93</v>
      </c>
      <c r="B105" s="16">
        <v>182</v>
      </c>
      <c r="C105" s="16" t="s">
        <v>14</v>
      </c>
      <c r="D105" s="48">
        <v>1.05020200200001E+16</v>
      </c>
      <c r="E105" s="18" t="s">
        <v>438</v>
      </c>
      <c r="F105" s="49" t="s">
        <v>214</v>
      </c>
      <c r="G105" s="20" t="s">
        <v>441</v>
      </c>
      <c r="H105" s="20" t="s">
        <v>442</v>
      </c>
      <c r="I105" s="20" t="s">
        <v>443</v>
      </c>
    </row>
    <row r="106" spans="1:9" ht="105" x14ac:dyDescent="0.25">
      <c r="A106" s="47">
        <f t="shared" si="1"/>
        <v>94</v>
      </c>
      <c r="B106" s="16">
        <v>182</v>
      </c>
      <c r="C106" s="16" t="s">
        <v>14</v>
      </c>
      <c r="D106" s="48">
        <v>1.05030200100001E+16</v>
      </c>
      <c r="E106" s="18" t="s">
        <v>439</v>
      </c>
      <c r="F106" s="49" t="s">
        <v>214</v>
      </c>
      <c r="G106" s="20" t="s">
        <v>441</v>
      </c>
      <c r="H106" s="20" t="s">
        <v>442</v>
      </c>
      <c r="I106" s="20" t="s">
        <v>443</v>
      </c>
    </row>
    <row r="107" spans="1:9" ht="120" x14ac:dyDescent="0.25">
      <c r="A107" s="47">
        <f t="shared" si="1"/>
        <v>95</v>
      </c>
      <c r="B107" s="16">
        <v>182</v>
      </c>
      <c r="C107" s="16" t="s">
        <v>14</v>
      </c>
      <c r="D107" s="48">
        <v>1.09110200200001E+16</v>
      </c>
      <c r="E107" s="18" t="s">
        <v>440</v>
      </c>
      <c r="F107" s="49" t="s">
        <v>214</v>
      </c>
      <c r="G107" s="20" t="s">
        <v>441</v>
      </c>
      <c r="H107" s="20" t="s">
        <v>442</v>
      </c>
      <c r="I107" s="20" t="s">
        <v>443</v>
      </c>
    </row>
    <row r="108" spans="1:9" x14ac:dyDescent="0.25">
      <c r="A108" s="50"/>
      <c r="B108" s="33"/>
      <c r="C108" s="33"/>
      <c r="D108" s="51"/>
      <c r="E108" s="33"/>
      <c r="F108" s="33"/>
      <c r="G108" s="52"/>
      <c r="H108" s="33"/>
      <c r="I108" s="33"/>
    </row>
  </sheetData>
  <mergeCells count="7">
    <mergeCell ref="A1:I1"/>
    <mergeCell ref="A10:I10"/>
    <mergeCell ref="A4:I4"/>
    <mergeCell ref="A6:I6"/>
    <mergeCell ref="A7:I7"/>
    <mergeCell ref="A8:I8"/>
    <mergeCell ref="A9:I9"/>
  </mergeCells>
  <pageMargins left="0" right="0" top="0.39370078740157483" bottom="0" header="0.31496062992125984" footer="0"/>
  <pageSetup paperSize="9" scale="54" fitToHeight="4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Горобец Екатерина Александровна</dc:creator>
  <cp:lastModifiedBy>Internet</cp:lastModifiedBy>
  <cp:lastPrinted>2023-09-15T06:19:44Z</cp:lastPrinted>
  <dcterms:created xsi:type="dcterms:W3CDTF">2022-01-19T08:18:02Z</dcterms:created>
  <dcterms:modified xsi:type="dcterms:W3CDTF">2024-09-05T10:40:19Z</dcterms:modified>
</cp:coreProperties>
</file>