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РАБОТА\План Россия\МЕТОДИКА\_Приказы УФНС\Приказ 2022.01\"/>
    </mc:Choice>
  </mc:AlternateContent>
  <bookViews>
    <workbookView xWindow="0" yWindow="0" windowWidth="24000" windowHeight="9735"/>
  </bookViews>
  <sheets>
    <sheet name="Лист1" sheetId="1" r:id="rId1"/>
  </sheets>
  <definedNames>
    <definedName name="_xlnm._FilterDatabase" localSheetId="0" hidden="1">Лист1!$A$12:$I$80</definedName>
    <definedName name="_xlnm.Print_Titles" localSheetId="0">Лист1!$12:$12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alcChain>
</file>

<file path=xl/sharedStrings.xml><?xml version="1.0" encoding="utf-8"?>
<sst xmlns="http://schemas.openxmlformats.org/spreadsheetml/2006/main" count="483" uniqueCount="340">
  <si>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</si>
  <si>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</si>
  <si>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</si>
  <si>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</si>
  <si>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</si>
  <si>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 п/п</t>
  </si>
  <si>
    <t>Код главного администратора доходов</t>
  </si>
  <si>
    <t>Наименование главного администратора доходов</t>
  </si>
  <si>
    <t>КБК
&lt;1&gt;</t>
  </si>
  <si>
    <t>Наименование КБК доходов</t>
  </si>
  <si>
    <t>Наименование метода расчёта 
&lt;2&gt;</t>
  </si>
  <si>
    <t>Формула расчета
&lt;3&gt;</t>
  </si>
  <si>
    <t>Алгоритм расчета
&lt;4&gt;</t>
  </si>
  <si>
    <t>Описание показателей
&lt;5&gt;</t>
  </si>
  <si>
    <t>ФНС России</t>
  </si>
  <si>
    <t>10101010000000110</t>
  </si>
  <si>
    <t xml:space="preserve">Налог на прибыль организаций, зачисляемый в бюджеты субъектов Российской Федерации </t>
  </si>
  <si>
    <t>прямой</t>
  </si>
  <si>
    <r>
      <rPr>
        <b/>
        <sz val="11"/>
        <color theme="1"/>
        <rFont val="Times New Roman"/>
        <family val="1"/>
        <charset val="204"/>
      </rPr>
      <t>Основная формула расчёта налога:</t>
    </r>
    <r>
      <rPr>
        <sz val="11"/>
        <color theme="1"/>
        <rFont val="Times New Roman"/>
        <family val="1"/>
        <charset val="204"/>
      </rPr>
      <t xml:space="preserve">
Прибыль организаций = Прибыль основная + Прибыль обособленных подразделений  + Прибыль консолидированных групп налогоплательщиков (+-) F
</t>
    </r>
    <r>
      <rPr>
        <b/>
        <sz val="11"/>
        <color theme="1"/>
        <rFont val="Times New Roman"/>
        <family val="1"/>
        <charset val="204"/>
      </rPr>
      <t>Расчёт составляющих основной формулы:</t>
    </r>
    <r>
      <rPr>
        <sz val="11"/>
        <color theme="1"/>
        <rFont val="Times New Roman"/>
        <family val="1"/>
        <charset val="204"/>
      </rPr>
      <t xml:space="preserve">
Прибыль основная = (НБорг. * Ст - ННорг.) * Ксоб
Прибыль обособленных подразделений = (НБобособ. * Ст - ННобособ.) * Ксоб
Прибыль консолидированных групп налогоплательщиков = (НБКГН * Ст - ННКГН.) * Ксоб</t>
    </r>
  </si>
  <si>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бюджеты бюджетной системы РФ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прибыль обособленных подразделений, прибыль консолидированных групп налогоплательщиков – сумма налога на прибыль организаций по состветствующему разделу отчета 5-ПМ, облагаемая по основной налоговой ставке, тыс. рублей;
В целях определения суммы налоговой базы для исчисления налога на прибыль  определяется:
- соответствующая налоговая база для исчисления налога на прибыль организаций, зарегистрированных на территории субъекта за предыдущий период на основании информации, содержащейся в отчете 5-ПМ;
- темп роста прибыли прибыльных организаций для целей бухгалтерского учёта в соответствии с показателями СЭР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прибыли, не учитываемой при определении налоговой базы в соответствии с законодательно установленным порядком, а также сумму убытков, учтенных в уменьшение налоговой базы.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</si>
  <si>
    <t xml:space="preserve">Налог на прибыль организаций, зачисляемый в бюджеты бюджетной системы РФ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НБ – сумма налоговой базы для исчисления налога на прибыль по основной ставке, тыс. рублей;
S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</si>
  <si>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10101020010000110</t>
  </si>
  <si>
    <t>Налог на прибыль организаций при выполнении Соглашений о разработке месторождений нефти и газа</t>
  </si>
  <si>
    <r>
      <t xml:space="preserve">Основная формула расчёта налога:
</t>
    </r>
    <r>
      <rPr>
        <sz val="11"/>
        <color theme="1"/>
        <rFont val="Times New Roman"/>
        <family val="1"/>
        <charset val="204"/>
      </rPr>
      <t>Прибыль СРП = ∑((V НБ СРП × S) × К$)× K соб.</t>
    </r>
    <r>
      <rPr>
        <b/>
        <sz val="11"/>
        <color theme="1"/>
        <rFont val="Times New Roman"/>
        <family val="1"/>
        <charset val="204"/>
      </rPr>
      <t xml:space="preserve">
</t>
    </r>
  </si>
  <si>
    <t xml:space="preserve">Расчётный уровень собираемости определяется согласно данным отчёта № 1-НМ как частное от деления суммы поступившего налога на сумму начисленного налога.
При расчете прогноза поступлений налога на прибыль организаций при выполнении Соглашений о разработке месторождений нефти и газа учитываются поступления по проектам Сахалин-1 и Сахалин-2 и от оператора Харьягинского нефтяного месторождения.
</t>
  </si>
  <si>
    <t xml:space="preserve">Налог на прибыль организаций при выполнении Соглашений о разработке месторождений нефти и газа рассчитывается с использованием следующих показателей:
- показатели СЭР;
- динамика фактических поступлений по налогу согласно данным отчёта № 1-НМ;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принятая на основании данных, представленных подведомственными налоговыми органами, тыс. долл. США;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t>
  </si>
  <si>
    <t>10102000010000110</t>
  </si>
  <si>
    <t>Налог на доходы физических лиц</t>
  </si>
  <si>
    <t>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t>
  </si>
  <si>
    <r>
      <rPr>
        <b/>
        <i/>
        <sz val="11"/>
        <color theme="1"/>
        <rFont val="Times New Roman"/>
        <family val="1"/>
        <charset val="204"/>
      </rPr>
      <t>НДФЛ 1</t>
    </r>
    <r>
      <rPr>
        <sz val="11"/>
        <color theme="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t>
    </r>
    <r>
      <rPr>
        <b/>
        <i/>
        <sz val="11"/>
        <color theme="1"/>
        <rFont val="Times New Roman"/>
        <family val="1"/>
        <charset val="204"/>
      </rPr>
      <t xml:space="preserve">НДФЛ 2 </t>
    </r>
    <r>
      <rPr>
        <sz val="11"/>
        <color theme="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t>
    </r>
    <r>
      <rPr>
        <b/>
        <i/>
        <sz val="11"/>
        <color theme="1"/>
        <rFont val="Times New Roman"/>
        <family val="1"/>
        <charset val="204"/>
      </rPr>
      <t>НДФЛ 3</t>
    </r>
    <r>
      <rPr>
        <sz val="11"/>
        <color theme="1"/>
        <rFont val="Times New Roman"/>
        <family val="1"/>
        <charset val="204"/>
      </rPr>
      <t xml:space="preserve"> – Налог на доходы физических лиц с доходов, полученных физическими лицами в соответствии со статьей 228 НК РФ
</t>
    </r>
    <r>
      <rPr>
        <b/>
        <i/>
        <sz val="11"/>
        <color theme="1"/>
        <rFont val="Times New Roman"/>
        <family val="1"/>
        <charset val="204"/>
      </rPr>
      <t xml:space="preserve">НДФЛ 4 </t>
    </r>
    <r>
      <rPr>
        <sz val="11"/>
        <color theme="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НК РФ;
</t>
    </r>
    <r>
      <rPr>
        <b/>
        <i/>
        <sz val="11"/>
        <color theme="1"/>
        <rFont val="Times New Roman"/>
        <family val="1"/>
        <charset val="204"/>
      </rPr>
      <t xml:space="preserve">НДФЛ 5 </t>
    </r>
    <r>
      <rPr>
        <sz val="11"/>
        <color theme="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color theme="1"/>
        <rFont val="Times New Roman"/>
        <family val="1"/>
        <charset val="204"/>
      </rPr>
      <t xml:space="preserve">НДФЛ 8 </t>
    </r>
    <r>
      <rPr>
        <sz val="11"/>
        <color theme="1"/>
        <rFont val="Times New Roman"/>
        <family val="1"/>
        <charset val="204"/>
      </rPr>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r>
    <r>
      <rPr>
        <b/>
        <i/>
        <sz val="11"/>
        <color theme="1"/>
        <rFont val="Times New Roman"/>
        <family val="1"/>
        <charset val="204"/>
      </rPr>
      <t xml:space="preserve">НДФЛ 9 </t>
    </r>
    <r>
      <rPr>
        <sz val="11"/>
        <color theme="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color theme="1"/>
        <rFont val="Times New Roman"/>
        <family val="1"/>
        <charset val="204"/>
      </rPr>
      <t>НДФЛ 10</t>
    </r>
    <r>
      <rPr>
        <sz val="11"/>
        <color theme="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t>
    </r>
    <r>
      <rPr>
        <b/>
        <i/>
        <sz val="11"/>
        <color theme="1"/>
        <rFont val="Times New Roman"/>
        <family val="1"/>
        <charset val="204"/>
      </rPr>
      <t>НДФЛ 11</t>
    </r>
    <r>
      <rPr>
        <sz val="11"/>
        <color theme="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t>
    </r>
  </si>
  <si>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</si>
  <si>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</si>
  <si>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НДФЛ 1 = (НБ * Инд * Ст.ср) - НДФЛ8 ± F</t>
  </si>
  <si>
    <t>Налог на доходы физических лиц с доходов, источником которых является налоговый агент (НДФЛ 1), рассчитывается исходя из налоговой базы по налогу согласно данным отчётов 5-НДФЛ, 7-НДФЛ.</t>
  </si>
  <si>
    <t>НБ – налоговая база, подлежащая налогообложению по всем налоговым ставкам (согласно Отчёту 5-НДФЛ) и сумма начисленного дохода в виде дивидендов (согласно Отчёту 7-НДФЛ) за предыдущий период.
Инд. - темп роста фонда заработной платы работников организаций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</si>
  <si>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</si>
  <si>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</si>
  <si>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НДФЛ 2 = ((НБ * Ст.ср) * Квыч ± F) * Доля 2</t>
  </si>
  <si>
    <t>Прогнозный объем поступлений НДФЛ 2 рассчитывается исходя из налоговой базы, подлежащей налогообложению по всем налоговым ставкам (согласно Отчёту 5-ДДК)</t>
  </si>
  <si>
    <t>НБ – налоговая база, подлежащая налогообложению по всем налоговым ставкам (согласно Отчёту 5-ДДК) за предыдущий период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Квыч – коэффициент уплаты НДФЛ с учетом налоговых вычетов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Доля 2 - средняя доля источника в общей сумме поступлений НДФЛ 2 и НДФЛ 3, взятой за три последних периода согласно отчету по форме № 1-НМ</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</si>
  <si>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</si>
  <si>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</si>
  <si>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НДФЛ 3 = ((НБ * Ст.ср) * Квыч ± F) * Доля 3</t>
  </si>
  <si>
    <t>Прогнозный объем поступлений НДФЛ 3 рассчитывается исходя из налоговой базы, подлежащей налогообложению по всем налоговым ставкам (согласно Отчёту 5-ДДК)</t>
  </si>
  <si>
    <t>НБ – налоговая база, подлежащая налогообложению по всем налоговым ставкам (согласно Отчёту 5-ДДК) за предыдущий период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Квыч – коэффициент уплаты НДФЛ с учетом налоговых вычетов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Доля 3 - средняя доля источника в общей сумме поступлений НДФЛ 2 и НДФЛ 3, взятой за три последних периода согласно отчету по форме № 1-НМ</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</si>
  <si>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</si>
  <si>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</si>
  <si>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НДФЛ 4 = Чи * Пат * СП ± F</t>
  </si>
  <si>
    <t>Прогнозный объем поступлений НДФЛ 4 рассчитывается исходя из прогнозируемой потребности в привлечении иностранных работников согласно прогнозу СЭР, стоимости патента и среднего периолда, на который берется патент в регионе.</t>
  </si>
  <si>
    <t>Чи – потребность в привлечении иностранных работников согласно прогнозу СЭР на прогнозируемый период;
Пат – стоимость патента для физических лиц – иностранных граждан, осуществляющих трудовую деятельность по найму у физических лиц. 
СП – средний период, на который берется патент в регионе, принимается равным среднему значению за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</si>
  <si>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10102050010000110</t>
  </si>
  <si>
    <r>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t>
    </r>
    <r>
      <rPr>
        <sz val="11"/>
        <color theme="1"/>
        <rFont val="Times New Roman"/>
        <family val="1"/>
        <charset val="204"/>
      </rPr>
      <t>в части суммы налога, не превышающей 650 000 рублей)</t>
    </r>
  </si>
  <si>
    <t>НДФЛ 5 = ФЗП * Кn/100 (+/-) F</t>
  </si>
  <si>
    <t>Прогнозный объем поступлений НДФЛ 5 рассчитывается исходя из прогнозируемого ФЗП, скорректированного на долю указанных налогов сложившуюся за предыдущий период</t>
  </si>
  <si>
    <t>ФЗП – фонд заработной платы, тыс. рублей (показатели СЭР);
Кn – доля налога в ФЗП за предыдущий период,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</si>
  <si>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</si>
  <si>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</si>
  <si>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НДФЛ 8 = ((НБ5 * 15%) ± F) * 87%</t>
  </si>
  <si>
    <t>Прогнозный объем поступлений НДФЛ 8 рассчитывается исходя из налоговой базы, подлежащей налогообложению по ставке 15%, которая определяется путем анализа отчетности за предыдущий год</t>
  </si>
  <si>
    <t xml:space="preserve">НБ5 – часть налоговой базы, подлежащей налогообложению по ставке 15%, которая определяется путем анализа отчетности за предыдущий год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</si>
  <si>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10102090010000110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</si>
  <si>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</si>
  <si>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НДФЛ 9 = ФЗП * Кn/100 (+/-) F</t>
  </si>
  <si>
    <t>Прогнозный объем поступлений НДФЛ 9 рассчитывается исходя из прогнозируемого ФЗП, скорректированного на долю указанных налогов сложившуюся за предыдущий период</t>
  </si>
  <si>
    <t>10102100010000110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</si>
  <si>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</si>
  <si>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НДФЛ 10 = ФЗП * Кn/100 (+/-) F</t>
  </si>
  <si>
    <t>Прогнозный объем поступлений НДФЛ 10 рассчитывается исходя из прогнозируемого ФЗП, скорректированного на долю указанных налогов сложившуюся за предыдущий период</t>
  </si>
  <si>
    <t>10102110010000110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</si>
  <si>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</si>
  <si>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НДФЛ 11 = ФЗП * Кn/100 (+/-) F</t>
  </si>
  <si>
    <t>Прогнозный объем поступлений НДФЛ 11 рассчитывается исходя из прогнозируемого ФЗП, скорректированного на долю указанных налогов сложившуюся за предыдущий период</t>
  </si>
  <si>
    <t>10302011010000110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</si>
  <si>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</si>
  <si>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на этиловый спирт из пищевого сырья (за исключением дистиллятов винного, виноградного, плодового, коньячного, кальвадосного, вискового),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</si>
  <si>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этилового спирта облагаемого по ставке 0% (в соответствии с показателями СЭР, и (или) с данными Росалкогольрегулирования)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</si>
  <si>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10302012010000110</t>
  </si>
  <si>
    <t>Акцизы на этиловый спирт из непищевого сырья,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</si>
  <si>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</si>
  <si>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</si>
  <si>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10302013010000110</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</si>
  <si>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</si>
  <si>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</si>
  <si>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</si>
  <si>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10302020010000110</t>
  </si>
  <si>
    <t>Акцизы на спиртосодержащую продукцию, производимую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</si>
  <si>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</si>
  <si>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</si>
  <si>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10302021010000110</t>
  </si>
  <si>
    <t>Акцизы на виноматериалы, виноградное сусло, фруктовое сусло, производимые на территории Российской Федерации, кроме производимых из подакцизного винограда</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</si>
  <si>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виноматериалы, виноградное сусло, фруктовое сусло, производимые на территории РФ, кроме производимых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</si>
  <si>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виноматериалов, виноградного сусла, фруктового сусла, производимых на территории Российской Федерации, кроме производимых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</si>
  <si>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10302022010000110</t>
  </si>
  <si>
    <t>Акцизы на виноматериалы, виноградное сусло, производимые на территории Российской Федерации из подакцизного винограда</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</si>
  <si>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виноматериалы, виноградное сусло, производимые на территории РФ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</si>
  <si>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виноматериалов, виноградного сусла, фруктового сусла, производимых на территории Российской Федерации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</si>
  <si>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10302041010000110</t>
  </si>
  <si>
    <t>Акцизы на автомобильный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</si>
  <si>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</si>
  <si>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</si>
  <si>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10302042010000110</t>
  </si>
  <si>
    <t>Акцизы на прямогонный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</si>
  <si>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</si>
  <si>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</si>
  <si>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10302070010000110</t>
  </si>
  <si>
    <t>Акцизы на дизельное топливо, производимое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</si>
  <si>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</si>
  <si>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</si>
  <si>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10302080010000110</t>
  </si>
  <si>
    <t>Акцизы на моторные масла для дизельных и (или) карбюраторных (инжекторных) двигателей,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</si>
  <si>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</si>
  <si>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</si>
  <si>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10302090010000110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</si>
  <si>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 кроме производимых из подакцизного винограда</t>
  </si>
  <si>
    <t xml:space="preserve">Прогнозный объем поступлений по источнику расчитывается как сумма по двум видам подакцизной продукции: 
1. вина, фруктовые вина (за исключением игристых вин (шампанских), ликерных вин), кроме производимых из подакцизного винограда;
2. игристые вина (шампанские), кроме производимых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кроме производимых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</si>
  <si>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по виду акциза в соответствии с показателями отчета 5-АЛ, в литрах;
Ст – ставка акциза, рублей за 1 литр;
D – сумма акциза, заявленная к вычету
E – сумма акциза, предъявленная к возмещению по подакцизным товарам, факт экспорта которых документально подтвержден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</si>
  <si>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10302091010000110</t>
  </si>
  <si>
    <t>Акцизы на вина, игристые вина (шампанские), производимые на территории Российской Федерации из подакцизного винограда</t>
  </si>
  <si>
    <t xml:space="preserve">Прогнозный объем поступлений по источнику расчитывается как сумма по двум видам подакцизной продукции: 
1. вина, фруктовые вина (за исключением игристых вин (шампанских), ликерных вин), производимые из подакцизного винограда;
2. игристые вина (шампанские), производимые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(шампанские), производимые на территории РФ из подакцизного винограда, зачисляются в бюджеты бюджетной системы РФ по нормативам, установленным в соответствии со статьями БК РФ.
</t>
  </si>
  <si>
    <t>10302100010000110</t>
  </si>
  <si>
    <t>Акцизы на пиво, производимое на территории Российской Федерации</t>
  </si>
  <si>
    <t xml:space="preserve">Прогнозный объем поступлений по источнику расчитывается как сумма по двум видам подакцизной продукции: 
1. пиво с нормативным содержанием объемной доли этилового спирта от 0,5% до 8,6%;
2. пиво с нормативным содержанием объемной доли этилового спирта свыше 8,6%.
согласно отчету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</si>
  <si>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объём реализации производителями алкогольной продукции в натуральном выражении за предыдущий период в соответствии с показателями отчета 5-АЛ;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</si>
  <si>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10302111010000110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</si>
  <si>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кроме производимой из подакцизного винограда</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</si>
  <si>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кроме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</si>
  <si>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Росалкогольрегулирования и (или) оперативного анализа налоговых деклараций).
</t>
  </si>
  <si>
    <t>10302112010000110</t>
  </si>
  <si>
    <t>Акцизы на алкогольную продукцию с объемной долей этилового спирта свыше 9 процентов (за исключением вин, игристых вин (шампанских)), производимую на территории Российской Федерации из подакцизного винограда</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</si>
  <si>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(шампанских)), производимую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</si>
  <si>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Российской Федерации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АЛпв св9% – ставка акциза, рублей за 1 литр;
V ЛВпв – налогооблагаемый объем реализации ликерных вин,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</si>
  <si>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10302120010000110</t>
  </si>
  <si>
    <t>Акцизы на сидр, пуаре, медовуху,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</si>
  <si>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</si>
  <si>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</si>
  <si>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10302130010000110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</si>
  <si>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</si>
  <si>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</si>
  <si>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Росалкогольрегулирования и (или) оперативного анализа налоговых деклараций)
</t>
  </si>
  <si>
    <t>10302440010000110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</si>
  <si>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</si>
  <si>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</si>
  <si>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 – объем стали жидкой,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SСЖ – ставка акциза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13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</si>
  <si>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10302450010000110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</si>
  <si>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</si>
  <si>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</si>
  <si>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</si>
  <si>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10501000000000110</t>
  </si>
  <si>
    <t>Налог, взимаемый в связи с применением упрощенной системы налогообложения</t>
  </si>
  <si>
    <r>
      <t xml:space="preserve">Основная формула расчёта налога:
</t>
    </r>
    <r>
      <rPr>
        <sz val="11"/>
        <color theme="1"/>
        <rFont val="Times New Roman"/>
        <family val="1"/>
        <charset val="204"/>
      </rPr>
      <t>ПД = УСНд + УСНдр</t>
    </r>
    <r>
      <rPr>
        <b/>
        <sz val="11"/>
        <color theme="1"/>
        <rFont val="Times New Roman"/>
        <family val="1"/>
        <charset val="204"/>
      </rPr>
      <t xml:space="preserve">
Расчёт составляющих основной формулы:
</t>
    </r>
    <r>
      <rPr>
        <sz val="11"/>
        <color theme="1"/>
        <rFont val="Times New Roman"/>
        <family val="1"/>
        <charset val="204"/>
      </rPr>
      <t>УСНд = НБ * Ккол * Инд * Ст.ср * Ксоб ± F
УСНдр = НБ * Ккол * Инд * Ст.ср * Ксоб ± F</t>
    </r>
  </si>
  <si>
    <t xml:space="preserve">Выпадающие доходы в связи с применением льгот, освобождений и преференций, предоставляемых в рамках действующего законодательства Российской Федерации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упрощенной системы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</si>
  <si>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r>
      <t xml:space="preserve">Для расчёта поступлений используются:
- показатели Прогноза СЭР;
- динамика показателей отчёта № 5-УСН;
- динамика фактических поступлений по налогу согласно данным отчёта № 1-НМ;
- налоговые ставки, предусмотренные Законом города Севастополя от 14.11.2014 № 77-ЗС.
УСНд – УСН, уплачиваемый при использовании в качестве объекта налогообложения доходы;
УСНдр - УСН, уплачиваемый при использовании в качестве объекта налогообложения доходы, уменьшенные на величину расходов (в том числе минимальный налог);
НБ – налоговая база в соответствии с показателями отчета по форме № 5-УСН
Ккол - коэффициент изменения количества плательщиков налога в прогнозируемых периодах относительно предыдущего года, рассчитанный с применением коэффициента экстраполяции за два периода.
Инд - темп роста объёмов валового регионального продукта (или индекс потребительских цен) в соответствии с прогнозом СЭР. Выбор индекса-дефлятора зависит от экономической ситуации в регионе.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color theme="1"/>
        <rFont val="Times New Roman"/>
        <family val="1"/>
        <charset val="204"/>
      </rPr>
      <t/>
    </r>
  </si>
  <si>
    <t>10503000010000110</t>
  </si>
  <si>
    <t>Единый сельскохозяйственный налог</t>
  </si>
  <si>
    <r>
      <t xml:space="preserve">Основная формула расчёта налога:
</t>
    </r>
    <r>
      <rPr>
        <sz val="11"/>
        <color theme="1"/>
        <rFont val="Times New Roman"/>
        <family val="1"/>
        <charset val="204"/>
      </rPr>
      <t>ПД = НБ * Ккол * Инд * Ст.ср * Ксоб ± Р ± F</t>
    </r>
  </si>
  <si>
    <t xml:space="preserve">В прогнозируемом объеме налоговой базы по ЕСХН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бюджеты бюджетной системы РФ по нормативам, установленным в соответствии со статьями БК РФ
</t>
  </si>
  <si>
    <t xml:space="preserve">Для расчёта поступлений используются:
- показатели Прогноза СЭР;
- динамика показателей отчёта № 5-ЕСХН ;
- динамика фактических поступлений по налогу согласно данным отчёта № 1-НМ;
- налоговые ставки, предусмотренные законодательством Российской Федерации и г. Севастополя.
НБ – налоговая база в соответствии с показателями отчета по форме № 5-ЕСХН. 
Ккол - коэффициент изменения количества плательщиков налога в прогнозируемых периодах относительно предыдущего года, рассчитанный с применением коэффициента экстраполяции за два периода.
Инд - темп роста объёмов валового регионального продукта (или индекс потребительских цен) в соответствии с прогнозом СЭР. Выбор индекса-дефлятора зависит от экономической ситуации в регионе.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P – переходящие платежи предыдущего периода и текущего периода.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</si>
  <si>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10504000020000110</t>
  </si>
  <si>
    <t>Налог, взимаемый в связи с применением патентной системы налогообложения</t>
  </si>
  <si>
    <r>
      <t xml:space="preserve">Основная формула расчёта налога:
</t>
    </r>
    <r>
      <rPr>
        <sz val="11"/>
        <color theme="1"/>
        <rFont val="Times New Roman"/>
        <family val="1"/>
        <charset val="204"/>
      </rPr>
      <t>ПД= ∑ ((ГД * Ккол * Инд – ГД0 * Ккол0) * Ст.ср) ± F</t>
    </r>
  </si>
  <si>
    <t xml:space="preserve">В прогнозируемом объеме налоговой базы по налогу, взимаемому в связи с применением патентной системы налогообложения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бюджеты бюджетной системы РФ по нормативам, установленным в соответствии со статьями БК РФ.
</t>
  </si>
  <si>
    <t xml:space="preserve">Для расчёта поступлений используются:
- показатели Прогноза СЭР;
- динамика показателей отчёта № 1-Патент;
- динамика фактических поступлений по налогу согласно данным отчёта № 1-НМ;
- налоговые ставки, предусмотренные Законом города Севастополя № 57-ЗС от 14.08.2014 года.
ГД – размер потенциально возможного к получению ИП годового дохода, исчисленного исходя из срока, на который выдан патент, в соответствии с показателями отчета по форме № 1-Патент. 
Ккол - коэффициент изменения количества плательщиков налога в прогнозируемых периодах относительно предыдущего года, рассчитанный с применением коэффициента экстраполяции за два периода.
Инд - темп роста оборотов розничной торговли или индекс потребительских цен в соответствии с прогнозом СЭР. Выбор индекса-дефлятора зависит от вида экономической деятельности ИП, взявшего патент.
ГД0 – размер потенциально возможного к получению ИП годового дохода, исчисленного исходя из срока, на который выдан патент для патентов с годовой ставкой 0%, в соответствии с показателями отчета № 1-Патент.  
Ккол0 - коэффициент изменения количества выданных патентов с налоговой ставкой 0% в прогнозируемых периодах относительно предыдущего года, рассчитанный с применением коэффициента экстраполяции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</si>
  <si>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10505010020000110</t>
  </si>
  <si>
    <t>Торговый сбор</t>
  </si>
  <si>
    <t>ТС = V ТС × S ТС (+-) F</t>
  </si>
  <si>
    <t>Торговый сбор взимается на территории РФ в соответствии с положениями главы 33 части второй НК РФ, НПА представительных органов муниципальных образований и обязателен к уплате на территориях этих муниципальных образований. 
В городах федерального значения Москве, Санкт-Петербурге и Севастополе сбор устанавливается НК РФ и законами указанных субъектов РФ, вводится в действие и прекращает действовать в соответствии с НК РФ и законами указанных субъектов РФ.
Торговый сбор, подлежащий уплате на территориях субъектов РФ – городов федерального значения Москвы, Санкт-Петербурга и Севастополя, в соответствии со статьёй 56 БК РФ зачисляется в бюджеты этих субъектов РФ.</t>
  </si>
  <si>
    <t>При прогнозировании поступлений торгового сбора учитываются:
- изменения в законодательстве;
- данные отчета 5-ТС на последний отчетный год.
- динамика фактических поступлений по налогу согласно данным отчёта 1-НМ;
- иные факторы (в том числе возможна корректировка, связанная с выявлением в текущем периоде новых объектов обложения или недостоверных сведений в отношении объекта обложения торговым сбором, на основе информации, получаемой от уполномоченных органов местного самоуправления субъекта Российской Федерации, осуществляющих полномочия по сбору, обработке и передаче налоговым органам сведений об объектах обложения торговым сбором).
ТС – сумма торгового сбора, уплачиваемая на территориях городов федерального значения, тыс. рублей;
V ТС – прогнозируемое (расчётное) количество объектов, определенных для исчисления торгового сбора, единиц. Расчет количества объектов, определенных для исчисления торгового сбора производится методом экстраполяции или методом усреднения.
S ТС – расчетный размер торгового сбора, тыс. рублей. Расчет среднего размера торгового сбора, производится методом экстраполяции или методом усреднения на основе данных, представленных территориальными налоговыми органами;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</si>
  <si>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10506000011000110</t>
  </si>
  <si>
    <t>Налог на профессиональный доход</t>
  </si>
  <si>
    <r>
      <t xml:space="preserve">В прогнозируемом объеме налоговой базы по налогу </t>
    </r>
    <r>
      <rPr>
        <sz val="11"/>
        <color theme="1"/>
        <rFont val="Times New Roman"/>
        <family val="1"/>
        <charset val="204"/>
      </rPr>
      <t>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бюджеты бюджетной системы РФ и в государственные внебюджетные фонды по нормативам, установленным в соответствии со статьями БК РФ.</t>
    </r>
  </si>
  <si>
    <r>
      <t>Для расчёта поступлений используются:
- показатели Прогноза СЭР;
- динамика показателей отчёта № 5-НПД;
- динамика фактических поступлений по налогу согласно данным отчёта № 1-НМ.
НБ – налоговая база от реализации товаров (работ, услуг, имущественных прав). 
Выч - сумма налогового вычета.
Инд - индекс потребительских цен в соответствии с прогнозом СЭР.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t>
    </r>
    <r>
      <rPr>
        <i/>
        <sz val="11"/>
        <color theme="1"/>
        <rFont val="Times New Roman"/>
        <family val="1"/>
        <charset val="204"/>
      </rPr>
      <t xml:space="preserve">
</t>
    </r>
    <r>
      <rPr>
        <sz val="11"/>
        <color theme="1"/>
        <rFont val="Times New Roman"/>
        <family val="1"/>
        <charset val="204"/>
      </rPr>
      <t xml:space="preserve">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color theme="1"/>
        <rFont val="Times New Roman"/>
        <family val="1"/>
        <charset val="204"/>
      </rPr>
      <t/>
    </r>
  </si>
  <si>
    <t>10601000000000110</t>
  </si>
  <si>
    <t>Налог на имущество физических лиц</t>
  </si>
  <si>
    <t>1. Налог кадастр. = НБк * Ст.ср * Ксоб ± F
2. Налог перех.периода = НБк * Ст.ср * Ксоб * Кпп ± F</t>
  </si>
  <si>
    <t>Расчет прогнозного объема поступлений налога на имущество физических лиц осуществляется методом прямого расчета, исходя из кадастровой стоимости объектов налогообложения или с учетом переходного периода для тех из них, которые в финансовом году и плановом периоде применяют (собираются применять) кадастровую стоимость в качестве налоговой базы.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других льгот, и преференций.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бюджеты бюджетной системы Российской Федерации по нормативам, установленным в соответствии со статьями БК РФ.
1. Формула используется для расчета прогнозного объема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
2. Формула используется при расчете прогнозного объема поступлений налога на имущество физических лиц за первые три налоговых периода с начала применения порядка определения налоговой базы исходя из кадастровой стоимости объекта налогообложения.
Начиная с третьего налогового периода, в случае,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перех.периода = Налог перех.периода предыдущего года × 1,1.
В отношении объекта налогообложения, образованного начиная с четвертого налогового периода, в котором налоговая база определяется в соответствующем муниципальном образовании (городах федерального значения Москве, Санкт-Петербурге или Севастополе) в соответствии со статьей 403 НК РФ, сумма налога подлежит уплате в размере, равном сумме налога, исчисленной в соответствии с настоящей статьей с учетом коэффициента 0,6 применительно к первому налоговому периоду, за который исчисляется налог в отношении этого объекта налогообложения.
Данная формула не применяется при исчислении налога в отношении объектов налогообложения, включенных в перечень, определяемый в соответствии с пунктом 7 статьи 378.2 НК РФ, а также объектов налогообложения, предусмотренных абзацем вторым пункта 10 статьи 378.2 НК РФ, за исключением гаражей и машино-мест, расположенных в таких объектах налогообложения.</t>
  </si>
  <si>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субъектов РФ.
К п.1
НБк – налоговая база в виде кадастровой стоимости строений, помещений и сооружений, по которым предъявлен налог к уплате (отчет по форме № 5-МН)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К п.2
НБк – налоговая база в виде кадастровой стоимости строений, помещений и сооружений, по которым предъявлен налог к уплате (отчет по форме № 5-МН)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Кпп - коэффициент переходного периода, определенный с учётом положений п. 8 ст. 408 Налогового кодекса Российской Федерации. Коэффициент принимается равным 0,2 в первый год применения субъектом Российской Федерации кадастровой стоимости, 0,4 – во второй год, 0,6 – в третий год.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</si>
  <si>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10602000020000110</t>
  </si>
  <si>
    <t>Налог на имущество организаций</t>
  </si>
  <si>
    <t>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Налог на имущество организаций зачисляется в бюджеты бюджетной системы РФ по нормативам, установленным в соответствии со статьями БК РФ.</t>
  </si>
  <si>
    <t xml:space="preserve">Для расчета транспортного налога с организаций используются:
- динамика показателей отчёта по форме № 5-НИО «О налоговой базе и структуре начислений по налогу на имущество организаций». Данные отчёта заносятся в колонки приложения № 9 к настоящей Методике, соответствующие периоду, за который предоставляется отчёт;
- динамика начислений и фактических поступлений по налогу на имущество физических лиц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80-ЗС от 26.11.2014 года «О налоге на имущество организаций».
- фактическое поступление доходов текущего финансового года.
СТсгс – средняя ставка налога, исчисленная исходя из среднегодовой стоимости имущества, принимается равной среднему значению за два последних года. 
СТк – средняя ставка налога, исчисленная исходя из кадастровой стоимости имущества, принимается равной среднему значению за два последних года. 
НБсгс – налоговая база в виде среднегодовой стоимости имущества без учета налоговой базы по организациям, относящимся к обрабатывающей промышленности, рассчитанная с применением коэффициента экстраполяции. Коэффициент экстраполяции (средняя арифметическая темпов) рассчитывается за два периода.
НБсгсД – налоговая база по организациям, относящимся к обрабатывающей промышленности в виде среднегодовой стоимости имущества, рассчитанная с применением коэффициента экстраполяции. Коэффициент экстраполяции (средняя арифметическая темпов) рассчитывается за два периода.
НБк – налоговая база в виде в виде кадастровой стоимости имущества без учета налоговой базы по перечню объектов недвижимого имущества, рассчитанная с применением коэффициента экстраполяции. Коэффициент экстраполяции (средняя арифметическая темпов) рассчитывается за два периода.
НБкС – налоговая база в виде в виде кадастровой стоимости имущества по перечню объектов недвижимого имущества, рассчитанная с применением коэффициента экстраполяции. Коэффициент экстраполяции (средняя арифметическая темпов) рассчитывается за два периода.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</si>
  <si>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10604011020000110</t>
  </si>
  <si>
    <t>Транспортный налог с организаций</t>
  </si>
  <si>
    <t>ПД = ∑(КолТС * SТС) * Кпп * Ксоб ± F</t>
  </si>
  <si>
    <t>Расчет прогнозного объема поступлений транспортного налога с организаций осуществляется на основе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бюджеты бюджетной системы РФ по нормативам, установленным в соответствии со статьями БК РФ.</t>
  </si>
  <si>
    <t>Для расчета транспортного налога с организаций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Кпп – коэффициент переходящих платежей принимается равным среднему значению за два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</si>
  <si>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10604012020000110</t>
  </si>
  <si>
    <t>Транспортный налог с физических лиц</t>
  </si>
  <si>
    <r>
      <t xml:space="preserve">ПД = Пнач * Ксоб ± F
</t>
    </r>
    <r>
      <rPr>
        <b/>
        <u/>
        <sz val="11"/>
        <color theme="1"/>
        <rFont val="Times New Roman"/>
        <family val="1"/>
        <charset val="204"/>
      </rPr>
      <t xml:space="preserve">Расчет компонент:
</t>
    </r>
    <r>
      <rPr>
        <sz val="11"/>
        <color theme="1"/>
        <rFont val="Times New Roman"/>
        <family val="1"/>
        <charset val="204"/>
      </rPr>
      <t>Пнач = ∑(КолТС * SТС)</t>
    </r>
  </si>
  <si>
    <t xml:space="preserve">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бюджеты бюджетной системы РФ по нормативам, установленным в соответствии со статьями БК РФ.
</t>
  </si>
  <si>
    <t xml:space="preserve">Для расчета транспортного налога с физических лиц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Пнач - сумма налога, подлежащего уплате в бюджет. В текущем году данная сумма соответствует стр. 2400 отчёта по форме № 5-ТН, а в очередном финансовом году и плановом периоде последующих годов рассчитывается по формуле-компоненте.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</si>
  <si>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10605000020000110</t>
  </si>
  <si>
    <t>Налог на игорный бизнес</t>
  </si>
  <si>
    <r>
      <rPr>
        <sz val="11"/>
        <color rgb="FF000000"/>
        <rFont val="Times New Roman"/>
        <family val="1"/>
        <charset val="204"/>
      </rPr>
      <t>ПД = ПД1 + ПД11 ± F</t>
    </r>
    <r>
      <rPr>
        <b/>
        <sz val="11"/>
        <color rgb="FF000000"/>
        <rFont val="Times New Roman"/>
        <family val="1"/>
        <charset val="204"/>
      </rPr>
      <t xml:space="preserve">
Расчет компонент 1:
</t>
    </r>
    <r>
      <rPr>
        <sz val="11"/>
        <color rgb="FF000000"/>
        <rFont val="Times New Roman"/>
        <family val="1"/>
        <charset val="204"/>
      </rPr>
      <t>ПД1 = Колр * Стp * Ксобр</t>
    </r>
    <r>
      <rPr>
        <b/>
        <sz val="11"/>
        <color rgb="FF000000"/>
        <rFont val="Times New Roman"/>
        <family val="1"/>
        <charset val="204"/>
      </rPr>
      <t xml:space="preserve">
</t>
    </r>
    <r>
      <rPr>
        <sz val="11"/>
        <color rgb="FF000000"/>
        <rFont val="Times New Roman"/>
        <family val="1"/>
        <charset val="204"/>
      </rPr>
      <t xml:space="preserve">
ПД11 = (Кол * Ст * Ксоб) * 11</t>
    </r>
    <r>
      <rPr>
        <b/>
        <sz val="11"/>
        <color rgb="FF000000"/>
        <rFont val="Times New Roman"/>
        <family val="1"/>
        <charset val="204"/>
      </rPr>
      <t xml:space="preserve">
Расчет компонент 2:
</t>
    </r>
    <r>
      <rPr>
        <sz val="11"/>
        <color rgb="FF000000"/>
        <rFont val="Times New Roman"/>
        <family val="1"/>
        <charset val="204"/>
      </rPr>
      <t>Ксоб = (F11 + Fb1) / (S * 12</t>
    </r>
  </si>
  <si>
    <t xml:space="preserve">Расчёт поступлений налога на игорный бизнес осуществляется на непосредственном использовании прогнозных значений объёмных показателей, среднего размера ставок и других показателей, определяющих поступления налога (уровень собираемости, изменения в законодательстве о налогах и сборах и др.).
Налог на игорный бизнес зачисляется в консолидированный бюджет субъекта РФ по нормативам, установленным в соответствии со статьями БК РФ
</t>
  </si>
  <si>
    <t>Для расчёта налога на игорный бизнес используются:
- динамика показателей отчёта по форме 5-ИБ «Отчёт о налоговой базе и структуре начислений по налогу на игорный бизнес»;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фактическое поступление доходов текущего финансового года.
ПД1 – поступления в январе прогнозируемого периода. Для января текущего года – фактические
ПД11 – поступления в феврале – декабре прогнозируемого периода
Sp / S – сумма исчисленного налога в месяц в предыдущем периоде / текущем периоде
Кол – количество объектов налогообложения на начало прогнозируемого года в соответствии с отчетом 5-ИБ. В плановом периоде текущего и последующих годов рассчитывается с применением коэффициента экстраполяции.
Ксоб – коэффициент собираемости принимается равным среднему значению за три последних года (расчётные показатели коэффициента собираемости не могут превышать 100%) и определяется по формуле компанент 2
F11 – фактические поступления в феврале – декабре расчетного периода.
Fb1 – фактические поступления в январе периода, следующего за расчетным.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</si>
  <si>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10606030000000110</t>
  </si>
  <si>
    <t>Земельный налог с организаций</t>
  </si>
  <si>
    <t>ПД = НБ * Ст.ср * Кпп * Ксоб ± F</t>
  </si>
  <si>
    <t xml:space="preserve">Расчет прогнозного объема поступлений земельного налога с организаций осуществляется с  использованием показателей налоговой базы и налоговой ставки, а также уровня переходящих платежей, уровня собираемости и других.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бюджеты бюджетной системы РФ по нормативам, установленным в соответствии со статьями БК РФ.
</t>
  </si>
  <si>
    <t>Для расчета земельного налога с организаций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</si>
  <si>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10606040000000110</t>
  </si>
  <si>
    <t>Земельный налог с физических лиц</t>
  </si>
  <si>
    <t>ПД = НБ * Ст.ср * Ксоб ± F</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</si>
  <si>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бюджеты бюджетной системы РФ по нормативам, установленным в соответствии со статьями БК РФ.
</t>
  </si>
  <si>
    <t>Для расчета земельного налога с физических лиц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</si>
  <si>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10701020010000110</t>
  </si>
  <si>
    <t>Налог на добычу общераспространенных полезных ископаемых</t>
  </si>
  <si>
    <t>ПД = (НБСТР * Ст.ср + НБПР * Ст.ср * КРЕНТА) * Ксоб ± F</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</si>
  <si>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бюджеты бюджетной системы РФ по нормативам, установленным в соответствии со статьями БК РФ.</t>
  </si>
  <si>
    <t>Налог на добычу общераспространённых полезных ископаемых (НДПИ общ. ПИ) рассчитывается с использованием следующих показателей:
- динамика показателей отчёта по форме № 5-НДПИ «Отчёт о налоговой базе и структуре начислений по налогу на добычу полезных ископаемых»;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льготы и преференции, предусмотренные главой 26 НК РФ «Налог на добычу полезных ископаемых» и др. источники.
КРЕНТА – рентный коэффициент, установленный п. 6 ст.342 Налогового кодекса Российской Федерации
НБСТР – стоимость добытых полезных ископаемых в отношении которых используется рентный коэффициент 1 (торф, горючие сланцы, сырье радиоактивных металлов, неметаллическое сырье, используемое в основном в строительной индустрии, подземные промышленные и термальные воды, битуминозные породы, концентраты и другие полупродукты, содержащие золото, концентраты и другие полупродукты, содержащие серебро, общераспространенные полезные ископаемые) в соответствии с данными оперативного анализа налоговых деклараций. В плановом периоде текущего и последующих годов рассчитывается с применением коэффициента экстраполяции.
НБПР – стоимость прочих добытых полезных ископаемых в отношении которых используется рентный коэффициент 3,5 в соответствии с данными оперативного анализа налоговых деклараций. В плановом периоде текущего и последующих годов рассчитывается с применением коэффициента экстраполяции.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</si>
  <si>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10701030010000110</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</si>
  <si>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</si>
  <si>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проч. ПИ = (Ʃ(U проч. ПИ × S (или S расчет.))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проч. ПИ = U проч. ПИ факт × J проч. ПИ</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</si>
  <si>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</si>
  <si>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и др.</t>
  </si>
  <si>
    <t>10701050010000110</t>
  </si>
  <si>
    <t>Налог на добычу полезных ископаемых в виде природных алмазов</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</si>
  <si>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ПИ алмазы = (Ʃ(V ПИ алмазы × J алмазы × S (+-) P))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</si>
  <si>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</si>
  <si>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природных алмазов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</si>
  <si>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10701060010000110</t>
  </si>
  <si>
    <t xml:space="preserve">Налог на добычу полезных ископаемых в виде угля (за исключением угля коксующегося) </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</si>
  <si>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ПИ уголь = (Ʃ((V ПИ (уголь 1,2,3..,п) × S расчёт.) - Ʃ L ПИ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 расчёт. = S × Кдф (уголь1,2,3,…,n), 
Ʃ L ПИ льгот = Ʃ((V ПИ (уголь 1,2,3..,п) × S расчёт.) ×Д льгот).</t>
    </r>
  </si>
  <si>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</si>
  <si>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Росстата;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Д льгот – показатель, определяющий долю льготы по налогу, %.</t>
  </si>
  <si>
    <t>10701080010000110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</si>
  <si>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</si>
  <si>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рента = (Ʃ(U рента × S (или S расчет.) + Ʃ(Vм.к.р. × Sм.к.р..)) × Крента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рента = U рента факт × J проч. ПИ.</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</si>
  <si>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бюджеты бюджетной системы РФ по нормативам, установленным в соответствии со статьями БК РФ.</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</si>
  <si>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(НДПИ рента),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 стоимость облагаемого объёма добычи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млн. рублей;
S – ставка налога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Vм.к.р. – налогооблагаемый объём добычи многокомпонентной комплексной руды, не содержащей медь, и (или) никель, и (или) металлы платиновой группы, добываемой на участках недр, расположенных полностью или частично на территории Красноярского края, с учётом распределения по долям на соответствующий прогнозируемый период в соответствии с показателями СЭР, и (или) в соответствии с динамикой объёмных показателей согласно данным отчёта 5-НДПИ, млн. тонн;
Sм.к.р. – ставка налога на добычу многокомпонентной комплексной руды, не содержащих медь, и (или) никель, и (или) металлы платиновой группы, добываемой на участках недр, расположенных полностью или частично на территории Красноярского края,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рента факт – фактическая стоимость добытых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согласно данным отчёта 5-НДПИ, млн. рублей,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объёмов добычи полезных ископаемых и др.</t>
  </si>
  <si>
    <t>10701090010000110</t>
  </si>
  <si>
    <t xml:space="preserve">Налог на добычу полезных ископаемых в виде железной руды (за исключением окисленных железистых кварцитов) </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</si>
  <si>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ЖР = (Ʃ((VЖР × Sрасчёт.) - Ʃ LЖР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Sрасчёт. = S × Кжр,
Ʃ LЖР льгот = Ʃ((VЖР льгот × Sрасчёт.) ×Кльгот).</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</si>
  <si>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</si>
  <si>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</si>
  <si>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t>10701100010000110</t>
  </si>
  <si>
    <t>Налог на добычу полезных ископаемых в виде калийных солей</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</si>
  <si>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КС = (Ʃ(UКС × Sрасчёт.)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Sрасчёт. = S × ККС,
UКС = UКС факт × JКС.</t>
    </r>
  </si>
  <si>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UКС – стоимость облагаемого объёма добычи полезных ископаемых в виде калийных солей, млн. рублей;
Sрасчёт. – расчётная ставка налога на добычу полезных ископаемых в виде калийных солей, определяемая на соответствующий прогнозируемый период,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Росстата,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</si>
  <si>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10701110010000110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</si>
  <si>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</si>
  <si>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МКР = (Ʃ(VМКР × Sрасчёт.)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Sрасчёт. = S × Кмкр.</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</si>
  <si>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</si>
  <si>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</si>
  <si>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t>10701120010000110</t>
  </si>
  <si>
    <t>Налог на добычу полезных ископаемых в виде угля коксующегося</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</si>
  <si>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УГ кокс = (Ʃ((VУГ кокс × S расчёт.) - Ʃ L УГ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 расчёт. = S × КУГ, 
Ʃ L УГ льгот = Ʃ((V УГ кокс× S расчёт.) ×Д льгот).</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</si>
  <si>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</si>
  <si>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Росстата;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</si>
  <si>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10701130010000110</t>
  </si>
  <si>
    <t>Налог на добычу полезных ископаемых в виде апатит-нефелиновых, апатитовых и фосфоритовых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</si>
  <si>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 (Ʃ(U МУ × S) × Крента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МУ = U МУ факт × J МУ.</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</si>
  <si>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</si>
  <si>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МУ – стоимость облагаемого объёма добычи полезных ископаемых в виде апатит-нефелиновых, апатитовых и фосфоритовых руд, по видам полезных ископаемых, млн. рублей;
S – ставка налога на добычу полезных ископаемых в виде апатит-нефелиновых, апатитовых и фосфоритовых руд, по видам полезных ископаемых,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Росстата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</si>
  <si>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10701140010000110</t>
  </si>
  <si>
    <t>Налог на добычу полезных ископаемых в виде апатит-магнетитовых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</si>
  <si>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 xml:space="preserve">НДПИ МУ а.м.р. = (Ʃ(V МУ а.м.р × S) (+-) P) × K соб. (+-) F. </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</si>
  <si>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</si>
  <si>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апатит-магнетитовых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</si>
  <si>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10701150010000110</t>
  </si>
  <si>
    <t>Налог на добычу полезных ископаемых в виде апатит-штаффелитовых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</si>
  <si>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а.ш.р. = (Ʃ(V МУ а.ш.р. × S) (+-) P)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</si>
  <si>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</si>
  <si>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 штаффелитовых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</si>
  <si>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10701160010000110</t>
  </si>
  <si>
    <t>Налог на добычу полезных ископаемых в виде маложелезистых апатитовых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</si>
  <si>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м.а.р. = (Ʃ(V МУ м.а.р. × S) (+-) P)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</si>
  <si>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</si>
  <si>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маложелезистых апатитовых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</si>
  <si>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10702020010000110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</si>
  <si>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</si>
  <si>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Р СРП нефть/г.к. = ((Ʃ(V СРП нефть/г.к × Ц нефть × 7,3× S×К$))-∆Р СРП нефть/г.к. «Сахалин-2»)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∆Р СРП нефть/г.к. «Сахалин-2» = (V СРП перед.газ × Ц газ × К$) – (V СРП газ «Сахалин-2» × Ц газ × S2 × К$).</t>
    </r>
  </si>
  <si>
    <t>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в виде углеводородного сырья (за исключением газа горючего природного) зачисляются в бюджеты бюджетной системы РФ по нормативам, установленным в соответствии со статьями БК РФ.</t>
  </si>
  <si>
    <t>Регулярные платежи за добычу полезных ископаемых (роялти) при выполнении СРП в виде углеводородного сырья (за исключением газа горючего природного) (Р СРП нефть/г.к.),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по проекту «Сахалин-2» от 22 июня 1994 года и по проекту «Харьягинское месторождение» от 20 декабря 1995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 объёмы добычи нефти и газового конденсата по проектам, млн. тонн;
Ц нефть – среднегодовая цена на нефть марки «Urals», долл./баррель;
7,3– коэффициент перевода барреля в тонну;
S – ставки регулярных платежей за добычу полезных ископаемых (роялти) при выполнении СРП по проектам,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РФ, млн. тонн;
Ц газ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S2 – ставка регулярных платежей за добычу полезных ископаемых (роялти) при выполнении соглашений о разделе продукции по проекту «Сахалин-2», %.</t>
  </si>
  <si>
    <t>10704010010000110</t>
  </si>
  <si>
    <t>Сбор за пользование объектами животного мира</t>
  </si>
  <si>
    <t>ПД = Кол * Ст.ср * Ксоб ± F</t>
  </si>
  <si>
    <t xml:space="preserve">Сбор за пользование объектами животного мира зачисляется в бюджеты бюджетной системы Российской Федерации по нормативам, установленным в соответствии со статьями БК РФ.
</t>
  </si>
  <si>
    <t>Сбор рассчитывается с использованием следующих показателей: 
- динамика показателей отчёта по форме № 5-ЖМ «Отчёт о структуре начислений по сбору за пользование объектами животного мира»;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данные о количестве разрешений по отдельным видам объектов животного мира, полученные в результате анализа отчетности налогоплательщиков.
Кол – количество полученных разрешений. 
Ст.ср - средняя налоговая ставка в целом по региону с учетом предоставленных льгот. Рассчитывается как частное от деления суммы сбора, подлежащей уплате в бюджет за предыдущий период на общее количество полученных разрешений за предыдущий период. Принимается равной среднему значению за три последних года.
Ксоб – коэффициент собираемости принимается равным среднему значению за три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</si>
  <si>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10704020010000110</t>
  </si>
  <si>
    <t>Сбор за пользование объектами водных биологических ресурсов (исключая внутренние водные объекты)</t>
  </si>
  <si>
    <t>ПД = (Кол * Ст.ср * Ксоб ± F) * Но</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</si>
  <si>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(исключая внутренние водные объекты) зачисляется в бюджеты бюджетной системы Российской Федерации по нормативам, установленным в соответствии со статьями БК РФ.
</t>
  </si>
  <si>
    <t>Сбор рассчитывается с использованием следующих показателей: 
- динамика показателей отчёта по форме № 5-ВБР «Отчёт о структуре начислений по сбору за использование объектами водных биологических ресурсов»;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Кол – количество полученных разрешений.
Ст.ср - средняя налоговая ставка в целом по региону, рассчитывается как частное от деления суммы сбора, подлежащей уплате в бюджет по данному виду водных объектов за предыдущий период на общее количество полученных разрешений за предыдущий период по конкретному виду водных объектов. Принимается равной среднему значению за три последних года.
Ксоб – коэффициент собираемости принимается равным среднему значению за три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Но – норматив отчислений в консолидированный бюджет города Севастополя в соответствии с бюджетным законодательством Российской Федерации (норматив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</si>
  <si>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10704030010000110</t>
  </si>
  <si>
    <t>Сбор за пользование объектами водных биологических ресурсов (по внутренним водным объектам)</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</si>
  <si>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(по внутренним водным объектам) зачисляется в бюджеты бюджетной системы Российской Федерации по нормативам, установленным в соответствии со статьями БК РФ.
</t>
  </si>
  <si>
    <t>10802020010000110</t>
  </si>
  <si>
    <t>Государственная пошлина по делам, рассматриваемым конституционными (уставными) судами субъектов Российской Федерации</t>
  </si>
  <si>
    <r>
      <t xml:space="preserve">Основная формула:  
</t>
    </r>
    <r>
      <rPr>
        <sz val="11"/>
        <color theme="1"/>
        <rFont val="Times New Roman"/>
        <family val="1"/>
        <charset val="204"/>
      </rPr>
      <t xml:space="preserve">Г УС = К УС * Ср УС (+/-) F </t>
    </r>
    <r>
      <rPr>
        <b/>
        <sz val="11"/>
        <color theme="1"/>
        <rFont val="Times New Roman"/>
        <family val="1"/>
        <charset val="204"/>
      </rPr>
      <t xml:space="preserve">
</t>
    </r>
  </si>
  <si>
    <t xml:space="preserve">Определенный расчетом размер государственной пошлины учитывает в себе льготы, освобождения и преференции, установленные главой 25.3 НК РФ. </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</si>
  <si>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УС – прогнозируемое (расчётное) количество госпошлин по делам, рассматриваемым конституционными (уставными) судами субъектов РФ, единиц; 
Расчёт количества госпошлин К УС производится методом экстраполяции или методом усреднения.
Ср УС – расчетный размер госпошлины по делам, рассматриваемым конституционными (уставными) судами субъектов РФ, тыс. рублей; 
Расчёт среднего размера госпошлины Ср УС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</si>
  <si>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</si>
  <si>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</si>
  <si>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ПД = КМС * СрМС ± F</t>
  </si>
  <si>
    <t>Определенный расчетом размер государственной пошлины учитывает в себе льготы, освобождения и преференции, установленные главой 25.3 НК РФ. 
Государственная пошлина по делам, рассматриваемым в судах общей юрисдикции, мировыми судьями (за исключением Верховного Суда Российской Федерации), зачисляется в бюджеты бюджетной системы Российской Федерации по нормативам, установленным в соответствии со статьями БК РФ.</t>
  </si>
  <si>
    <t xml:space="preserve">Данный вид госпошлины рассчитывается с использованием следующих показателей: 
- изменения в законодательстве;
- прогноз количества совершаемых юридически значимых действий, размеры пошлины за соответствующие юридически значимые действия;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иные факторы (в том числе возможная корректировка на поступления, имеющие нестабильный «разовый» характер и др.).
КМС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Российской Федерации). Расчёт количества государственных пошлин производится методом экстраполяции или методом усреднения.
СрМС – расчетный размер государственной пошлины по делам, рассматриваемым в судах общей юрисдикции, мировыми судьями (за исключением Верховного Суда Российской Федерации) в соответствии со ст. 333.19 НК РФ. Принимается равной среднему значению за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</si>
  <si>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10900000000000000</t>
  </si>
  <si>
    <t>Задолженность и перерасчеты по отмененным налогам, сборам и иным обязательным платежам</t>
  </si>
  <si>
    <t>экстраполяция</t>
  </si>
  <si>
    <t>Прогноз осуществляется в целом по коду бюджетной классификации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t>
  </si>
  <si>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t>
  </si>
  <si>
    <t>11202030010000120</t>
  </si>
  <si>
    <t>Регулярные платежи за пользование недрами при пользовании недрами на территории Российской Федерации</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</si>
  <si>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</si>
  <si>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11301060010000130</t>
  </si>
  <si>
    <t>Плата за предоставление сведений, содержащихся в государственном адресном реестре</t>
  </si>
  <si>
    <t xml:space="preserve">Основная формула: 
 П ГАР = К ГАР * Ср ГАР (+/-) F 
</t>
  </si>
  <si>
    <t>Плата за предоставление сведений, содержащихся в государственном адресном реестре, зачисляется в бюджеты бюджетной системы РФ по нормативам, установленным в соответствии со статьями БК РФ.</t>
  </si>
  <si>
    <t xml:space="preserve">Прогноз платы за предоставление сведений, содержащихся в государственном реестре, рассчитывается с использованием следующих показателей: 
- динамика фактических поступлений по налогу согласно данным отчёта 1-НМ;  
- др. источники.      
К ГАР – прогнозируемое (расчётное) количество обращений за предоставлением сведений, содержащихся в государственном адресном реестре, единиц; 
Расчёт количества обращений К ГАР производится методом экстраполяции или методом усреднения.
Ср ГАР – средний (расчётный) размер платы за предоставление сведений, содержащихся в государственном адресном реестре,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</si>
  <si>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11610122010000140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</si>
  <si>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</si>
  <si>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</si>
  <si>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</si>
  <si>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</si>
  <si>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</si>
  <si>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</si>
  <si>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r>
      <t xml:space="preserve">НДФЛ </t>
    </r>
    <r>
      <rPr>
        <vertAlign val="subscript"/>
        <sz val="11"/>
        <color rgb="FF000000"/>
        <rFont val="Times New Roman"/>
        <family val="1"/>
        <charset val="204"/>
      </rPr>
      <t>всего</t>
    </r>
    <r>
      <rPr>
        <sz val="11"/>
        <color rgb="FF000000"/>
        <rFont val="Times New Roman"/>
        <family val="1"/>
        <charset val="204"/>
      </rPr>
      <t xml:space="preserve"> = НДФЛ </t>
    </r>
    <r>
      <rPr>
        <vertAlign val="subscript"/>
        <sz val="11"/>
        <color rgb="FF000000"/>
        <rFont val="Times New Roman"/>
        <family val="1"/>
        <charset val="204"/>
      </rPr>
      <t>1</t>
    </r>
    <r>
      <rPr>
        <sz val="11"/>
        <color rgb="FF000000"/>
        <rFont val="Times New Roman"/>
        <family val="1"/>
        <charset val="204"/>
      </rPr>
      <t xml:space="preserve"> + НДФЛ </t>
    </r>
    <r>
      <rPr>
        <vertAlign val="subscript"/>
        <sz val="11"/>
        <color rgb="FF000000"/>
        <rFont val="Times New Roman"/>
        <family val="1"/>
        <charset val="204"/>
      </rPr>
      <t>2</t>
    </r>
    <r>
      <rPr>
        <sz val="11"/>
        <color rgb="FF000000"/>
        <rFont val="Times New Roman"/>
        <family val="1"/>
        <charset val="204"/>
      </rPr>
      <t xml:space="preserve"> + НДФЛ </t>
    </r>
    <r>
      <rPr>
        <vertAlign val="subscript"/>
        <sz val="11"/>
        <color rgb="FF000000"/>
        <rFont val="Times New Roman"/>
        <family val="1"/>
        <charset val="204"/>
      </rPr>
      <t>3</t>
    </r>
    <r>
      <rPr>
        <sz val="11"/>
        <color rgb="FF000000"/>
        <rFont val="Times New Roman"/>
        <family val="1"/>
        <charset val="204"/>
      </rPr>
      <t xml:space="preserve"> + НДФЛ </t>
    </r>
    <r>
      <rPr>
        <vertAlign val="subscript"/>
        <sz val="11"/>
        <color rgb="FF000000"/>
        <rFont val="Times New Roman"/>
        <family val="1"/>
        <charset val="204"/>
      </rPr>
      <t>4</t>
    </r>
    <r>
      <rPr>
        <sz val="11"/>
        <color rgb="FF000000"/>
        <rFont val="Times New Roman"/>
        <family val="1"/>
        <charset val="204"/>
      </rPr>
      <t xml:space="preserve"> + НДФЛ </t>
    </r>
    <r>
      <rPr>
        <vertAlign val="subscript"/>
        <sz val="11"/>
        <color rgb="FF000000"/>
        <rFont val="Times New Roman"/>
        <family val="1"/>
        <charset val="204"/>
      </rPr>
      <t xml:space="preserve">5 </t>
    </r>
    <r>
      <rPr>
        <sz val="11"/>
        <color rgb="FF000000"/>
        <rFont val="Times New Roman"/>
        <family val="1"/>
        <charset val="204"/>
      </rPr>
      <t xml:space="preserve">+ НДФЛ </t>
    </r>
    <r>
      <rPr>
        <vertAlign val="subscript"/>
        <sz val="11"/>
        <color rgb="FF000000"/>
        <rFont val="Times New Roman"/>
        <family val="1"/>
        <charset val="204"/>
      </rPr>
      <t xml:space="preserve">8 </t>
    </r>
    <r>
      <rPr>
        <sz val="11"/>
        <color rgb="FF000000"/>
        <rFont val="Times New Roman"/>
        <family val="1"/>
        <charset val="204"/>
      </rPr>
      <t xml:space="preserve">+ НДФЛ </t>
    </r>
    <r>
      <rPr>
        <vertAlign val="subscript"/>
        <sz val="11"/>
        <color rgb="FF000000"/>
        <rFont val="Times New Roman"/>
        <family val="1"/>
        <charset val="204"/>
      </rPr>
      <t xml:space="preserve">9 </t>
    </r>
    <r>
      <rPr>
        <sz val="11"/>
        <color rgb="FF000000"/>
        <rFont val="Times New Roman"/>
        <family val="1"/>
        <charset val="204"/>
      </rPr>
      <t xml:space="preserve">+ НДФЛ </t>
    </r>
    <r>
      <rPr>
        <vertAlign val="subscript"/>
        <sz val="11"/>
        <color rgb="FF000000"/>
        <rFont val="Times New Roman"/>
        <family val="1"/>
        <charset val="204"/>
      </rPr>
      <t xml:space="preserve">10 </t>
    </r>
    <r>
      <rPr>
        <sz val="11"/>
        <color rgb="FF000000"/>
        <rFont val="Times New Roman"/>
        <family val="1"/>
        <charset val="204"/>
      </rPr>
      <t xml:space="preserve">+ НДФЛ </t>
    </r>
    <r>
      <rPr>
        <vertAlign val="subscript"/>
        <sz val="11"/>
        <color rgb="FF000000"/>
        <rFont val="Times New Roman"/>
        <family val="1"/>
        <charset val="204"/>
      </rPr>
      <t>11</t>
    </r>
  </si>
  <si>
    <r>
      <t xml:space="preserve">Основная формула: </t>
    </r>
    <r>
      <rPr>
        <sz val="11"/>
        <color theme="1"/>
        <rFont val="Times New Roman"/>
        <family val="1"/>
        <charset val="204"/>
      </rPr>
      <t xml:space="preserve">
АНСП= ∑ (Vнсп*dнсп*S)* K соб. (+/-) P (+/-) F
</t>
    </r>
  </si>
  <si>
    <r>
      <rPr>
        <b/>
        <sz val="11"/>
        <color theme="1"/>
        <rFont val="Times New Roman"/>
        <family val="1"/>
        <charset val="204"/>
      </rPr>
      <t xml:space="preserve">Основная формула: </t>
    </r>
    <r>
      <rPr>
        <sz val="11"/>
        <color theme="1"/>
        <rFont val="Times New Roman"/>
        <family val="1"/>
        <charset val="204"/>
      </rPr>
      <t xml:space="preserve">
АСП= ∑ (Vсп*(100-dсп)*S)* K соб. (+/-) P (+/-) F
</t>
    </r>
  </si>
  <si>
    <r>
      <t xml:space="preserve">Основная формула: 
</t>
    </r>
    <r>
      <rPr>
        <sz val="11"/>
        <color theme="1"/>
        <rFont val="Times New Roman"/>
        <family val="1"/>
        <charset val="204"/>
      </rPr>
      <t>АСПс= ∑ (Vспс*S)* K соб. (+/-) P (+/-) F</t>
    </r>
    <r>
      <rPr>
        <b/>
        <sz val="11"/>
        <color theme="1"/>
        <rFont val="Times New Roman"/>
        <family val="1"/>
        <charset val="204"/>
      </rPr>
      <t xml:space="preserve">
</t>
    </r>
  </si>
  <si>
    <r>
      <t xml:space="preserve">Основная формула: 
</t>
    </r>
    <r>
      <rPr>
        <sz val="11"/>
        <color theme="1"/>
        <rFont val="Times New Roman"/>
        <family val="1"/>
        <charset val="204"/>
      </rPr>
      <t xml:space="preserve">АСПд= ∑ (Vспд* dспд *S)* K соб. (+/-) P (+/-) F
</t>
    </r>
  </si>
  <si>
    <r>
      <t xml:space="preserve">Основная формула: 
</t>
    </r>
    <r>
      <rPr>
        <sz val="11"/>
        <color theme="1"/>
        <rFont val="Times New Roman"/>
        <family val="1"/>
        <charset val="204"/>
      </rPr>
      <t xml:space="preserve"> 
ПД = (V * Инд * Ст – D * Инд) * Ксоб ± Р ± F</t>
    </r>
  </si>
  <si>
    <r>
      <t xml:space="preserve">Основная формула: 
</t>
    </r>
    <r>
      <rPr>
        <sz val="11"/>
        <color theme="1"/>
        <rFont val="Times New Roman"/>
        <family val="1"/>
        <charset val="204"/>
      </rPr>
      <t>ПД = (V * Инд * Ст – D * Инд) * Ксоб ± Р ± F</t>
    </r>
  </si>
  <si>
    <r>
      <t xml:space="preserve">Основная формула: 
</t>
    </r>
    <r>
      <rPr>
        <sz val="11"/>
        <color theme="1"/>
        <rFont val="Times New Roman"/>
        <family val="1"/>
        <charset val="204"/>
      </rPr>
      <t>АавтоБ= ∑ (VавтоБ(5кл;н5кл) *S автоБ(5кл;н5кл))× K соб.(+/-) P (+/-) F</t>
    </r>
    <r>
      <rPr>
        <b/>
        <sz val="11"/>
        <color theme="1"/>
        <rFont val="Times New Roman"/>
        <family val="1"/>
        <charset val="204"/>
      </rPr>
      <t xml:space="preserve">
</t>
    </r>
  </si>
  <si>
    <r>
      <t xml:space="preserve">Основная формула: 
</t>
    </r>
    <r>
      <rPr>
        <sz val="11"/>
        <color theme="1"/>
        <rFont val="Times New Roman"/>
        <family val="1"/>
        <charset val="204"/>
      </rPr>
      <t>АПБ =∑ (VПБ *SПБ) × K соб .(+/-) P(+/-) F +
+ ∑ ((VПБн *SПБ) – (VПБн *SПБ)× КПБ)× K соб .(+/-) P (+/-) F</t>
    </r>
    <r>
      <rPr>
        <b/>
        <sz val="11"/>
        <color theme="1"/>
        <rFont val="Times New Roman"/>
        <family val="1"/>
        <charset val="204"/>
      </rPr>
      <t xml:space="preserve">
</t>
    </r>
  </si>
  <si>
    <r>
      <t xml:space="preserve">Основная формула: 
</t>
    </r>
    <r>
      <rPr>
        <sz val="11"/>
        <color theme="1"/>
        <rFont val="Times New Roman"/>
        <family val="1"/>
        <charset val="204"/>
      </rPr>
      <t xml:space="preserve">
АДТ = ∑ (VДТ *S ДТ)* K соб (+/-)P (+/-)F</t>
    </r>
    <r>
      <rPr>
        <b/>
        <sz val="11"/>
        <color theme="1"/>
        <rFont val="Times New Roman"/>
        <family val="1"/>
        <charset val="204"/>
      </rPr>
      <t xml:space="preserve">
</t>
    </r>
  </si>
  <si>
    <r>
      <t xml:space="preserve">Основная формула: 
</t>
    </r>
    <r>
      <rPr>
        <sz val="11"/>
        <color theme="1"/>
        <rFont val="Times New Roman"/>
        <family val="1"/>
        <charset val="204"/>
      </rPr>
      <t>АММ = ∑ (VММ *S ММ) * K соб (+/-)P (+/-)F</t>
    </r>
    <r>
      <rPr>
        <b/>
        <sz val="11"/>
        <color theme="1"/>
        <rFont val="Times New Roman"/>
        <family val="1"/>
        <charset val="204"/>
      </rPr>
      <t xml:space="preserve">
</t>
    </r>
  </si>
  <si>
    <r>
      <t xml:space="preserve">Основная формула: 
</t>
    </r>
    <r>
      <rPr>
        <sz val="11"/>
        <color theme="1"/>
        <rFont val="Times New Roman"/>
        <family val="1"/>
        <charset val="204"/>
      </rPr>
      <t xml:space="preserve"> 
ПД = ∑(VN * Инд * СтN – DN * Инд) * Ксоб – E * Инд ± Р ± F</t>
    </r>
  </si>
  <si>
    <r>
      <t xml:space="preserve">Основная формула: 
</t>
    </r>
    <r>
      <rPr>
        <sz val="11"/>
        <color theme="1"/>
        <rFont val="Times New Roman"/>
        <family val="1"/>
        <charset val="204"/>
      </rPr>
      <t xml:space="preserve">
ПД = ∑(V * Инд * Ст – D * Инд) * Ксоб ± Р ± F</t>
    </r>
  </si>
  <si>
    <r>
      <t xml:space="preserve">Основная формула: 
</t>
    </r>
    <r>
      <rPr>
        <sz val="11"/>
        <color theme="1"/>
        <rFont val="Times New Roman"/>
        <family val="1"/>
        <charset val="204"/>
      </rPr>
      <t xml:space="preserve">ААЛ св9%= ∑ (VАЛ св9%*S)* K соб. (+/-)P (+/-)F </t>
    </r>
    <r>
      <rPr>
        <b/>
        <sz val="11"/>
        <color theme="1"/>
        <rFont val="Times New Roman"/>
        <family val="1"/>
        <charset val="204"/>
      </rPr>
      <t xml:space="preserve">
Расчёт компонент: 
</t>
    </r>
    <r>
      <rPr>
        <sz val="11"/>
        <color theme="1"/>
        <rFont val="Times New Roman"/>
        <family val="1"/>
        <charset val="204"/>
      </rPr>
      <t xml:space="preserve">VАЛсв9% = VАП* KАЛсв9%
</t>
    </r>
  </si>
  <si>
    <r>
      <t xml:space="preserve">Основная формула: 
</t>
    </r>
    <r>
      <rPr>
        <sz val="11"/>
        <color theme="1"/>
        <rFont val="Times New Roman"/>
        <family val="1"/>
        <charset val="204"/>
      </rPr>
      <t>А АЛпв св9%= ∑[(V АЛпв св9%*S АЛпв св9%) – ((VПВ АЛсв9%*SПВ )*КВД )+ 
(VЛВпв*S АЛпв св9%) – ((VПВлв;*SПВ )*КВД )]
*K соб. (+/-)P (+/-)F</t>
    </r>
    <r>
      <rPr>
        <b/>
        <sz val="11"/>
        <color theme="1"/>
        <rFont val="Times New Roman"/>
        <family val="1"/>
        <charset val="204"/>
      </rPr>
      <t xml:space="preserve">
</t>
    </r>
  </si>
  <si>
    <r>
      <t xml:space="preserve">Основная формула: 
</t>
    </r>
    <r>
      <rPr>
        <sz val="11"/>
        <color theme="1"/>
        <rFont val="Times New Roman"/>
        <family val="1"/>
        <charset val="204"/>
      </rPr>
      <t xml:space="preserve">А сидр= ∑ (Vсидр*S)* K соб. (+/-)P (+/-)F
</t>
    </r>
  </si>
  <si>
    <r>
      <t xml:space="preserve">Основная формула: 
</t>
    </r>
    <r>
      <rPr>
        <sz val="11"/>
        <color theme="1"/>
        <rFont val="Times New Roman"/>
        <family val="1"/>
        <charset val="204"/>
      </rPr>
      <t xml:space="preserve">ААЛ до9%=∑ (VАЛ до9%*S)* K соб. (+/-)P (+/-)F </t>
    </r>
    <r>
      <rPr>
        <b/>
        <sz val="11"/>
        <color theme="1"/>
        <rFont val="Times New Roman"/>
        <family val="1"/>
        <charset val="204"/>
      </rPr>
      <t xml:space="preserve">
Расчёт составляющих основной формулы: 
</t>
    </r>
    <r>
      <rPr>
        <sz val="11"/>
        <color theme="1"/>
        <rFont val="Times New Roman"/>
        <family val="1"/>
        <charset val="204"/>
      </rPr>
      <t>VАЛдо9% = VАП1* KАЛдо9%</t>
    </r>
    <r>
      <rPr>
        <b/>
        <sz val="11"/>
        <color theme="1"/>
        <rFont val="Times New Roman"/>
        <family val="1"/>
        <charset val="204"/>
      </rPr>
      <t xml:space="preserve">
</t>
    </r>
  </si>
  <si>
    <r>
      <t xml:space="preserve">Основная формула: 
</t>
    </r>
    <r>
      <rPr>
        <sz val="11"/>
        <color theme="1"/>
        <rFont val="Times New Roman"/>
        <family val="1"/>
        <charset val="204"/>
      </rPr>
      <t>АСЖ = ∑ (Vсж*Sсж)× K соб .(+/-) P (+/-) F</t>
    </r>
    <r>
      <rPr>
        <b/>
        <sz val="11"/>
        <color theme="1"/>
        <rFont val="Times New Roman"/>
        <family val="1"/>
        <charset val="204"/>
      </rPr>
      <t xml:space="preserve">
</t>
    </r>
  </si>
  <si>
    <r>
      <t xml:space="preserve">Основная формула: 
</t>
    </r>
    <r>
      <rPr>
        <sz val="11"/>
        <color theme="1"/>
        <rFont val="Times New Roman"/>
        <family val="1"/>
        <charset val="204"/>
      </rPr>
      <t>АСЖ м= ∑ (Vсжм*Sсжм)× K соб .(+/-) P (+/-) F</t>
    </r>
    <r>
      <rPr>
        <b/>
        <sz val="11"/>
        <color theme="1"/>
        <rFont val="Times New Roman"/>
        <family val="1"/>
        <charset val="204"/>
      </rPr>
      <t xml:space="preserve">
</t>
    </r>
  </si>
  <si>
    <t>ПД = (НБсгс * СТсгс + НБсгсД * 1% + НБк * СТк + НБкС * 1%) * Кпп * Ксоб ± F</t>
  </si>
  <si>
    <t>Приложение 2
к приказу УФНС России по г. Севастополю
от _________2022 № __________</t>
  </si>
  <si>
    <t>МЕТОДИКА
прогнозирования поступлений доходов, администрируемых ФНС России, в бюджетную систему Российской Федерации, в т.ч. в консолидированный бюджет города федерального значения Севастополя</t>
  </si>
  <si>
    <r>
      <t xml:space="preserve">Основная формула расчёта налога:
</t>
    </r>
    <r>
      <rPr>
        <sz val="11"/>
        <color theme="1"/>
        <rFont val="Times New Roman"/>
        <family val="1"/>
        <charset val="204"/>
      </rPr>
      <t>ПД = (НБ * Инд * Ст.ср – Выч * Инд) * Kсоб ± F</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</si>
</sst>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04"/>
      <scheme val="minor"/>
    </font>
    <font>
      <b/>
      <sz val="11"/>
      <color theme="1"/>
      <name val="Calibri"/>
      <family val="2"/>
      <charset val="204"/>
      <scheme val="minor"/>
    </font>
    <font>
      <sz val="14"/>
      <color theme="1"/>
      <name val="Times New Roman"/>
      <family val="1"/>
      <charset val="204"/>
    </font>
    <font>
      <b/>
      <sz val="14"/>
      <color theme="1"/>
      <name val="Times New Roman"/>
      <family val="1"/>
      <charset val="204"/>
    </font>
    <font>
      <sz val="10"/>
      <color theme="1"/>
      <name val="Arial"/>
      <family val="2"/>
      <charset val="204"/>
    </font>
    <font>
      <b/>
      <sz val="10"/>
      <color rgb="FF000000"/>
      <name val="Times New Roman"/>
      <family val="1"/>
      <charset val="204"/>
    </font>
    <font>
      <b/>
      <sz val="10"/>
      <color theme="1"/>
      <name val="Times New Roman"/>
      <family val="1"/>
      <charset val="204"/>
    </font>
    <font>
      <sz val="11"/>
      <color rgb="FF000000"/>
      <name val="Times New Roman"/>
      <family val="1"/>
      <charset val="204"/>
    </font>
    <font>
      <sz val="9"/>
      <color rgb="FF000000"/>
      <name val="Times New Roman"/>
      <family val="1"/>
      <charset val="204"/>
    </font>
    <font>
      <sz val="11"/>
      <color theme="1"/>
      <name val="Times New Roman"/>
      <family val="1"/>
      <charset val="204"/>
    </font>
    <font>
      <b/>
      <sz val="11"/>
      <color theme="1"/>
      <name val="Times New Roman"/>
      <family val="1"/>
      <charset val="204"/>
    </font>
    <font>
      <b/>
      <i/>
      <sz val="11"/>
      <color theme="1"/>
      <name val="Times New Roman"/>
      <family val="1"/>
      <charset val="204"/>
    </font>
    <font>
      <sz val="9"/>
      <color theme="1"/>
      <name val="Times New Roman"/>
      <family val="1"/>
      <charset val="204"/>
    </font>
    <font>
      <i/>
      <sz val="11"/>
      <color theme="1"/>
      <name val="Times New Roman"/>
      <family val="1"/>
      <charset val="204"/>
    </font>
    <font>
      <b/>
      <u/>
      <sz val="11"/>
      <color theme="1"/>
      <name val="Times New Roman"/>
      <family val="1"/>
      <charset val="204"/>
    </font>
    <font>
      <b/>
      <sz val="11"/>
      <color rgb="FF000000"/>
      <name val="Times New Roman"/>
      <family val="1"/>
      <charset val="204"/>
    </font>
    <font>
      <b/>
      <sz val="9"/>
      <color rgb="FF000000"/>
      <name val="Times New Roman"/>
      <family val="1"/>
      <charset val="204"/>
    </font>
    <font>
      <b/>
      <sz val="9"/>
      <color theme="1"/>
      <name val="Times New Roman"/>
      <family val="1"/>
      <charset val="204"/>
    </font>
    <font>
      <vertAlign val="subscript"/>
      <sz val="11"/>
      <color rgb="FF000000"/>
      <name val="Times New Roman"/>
      <family val="1"/>
      <charset val="204"/>
    </font>
    <font>
      <sz val="14"/>
      <color theme="1"/>
      <name val="Calibri"/>
      <family val="2"/>
      <charset val="204"/>
      <scheme val="minor"/>
    </font>
  </fonts>
  <fills count="5">
    <fill>
      <patternFill patternType="none"/>
    </fill>
    <fill>
      <patternFill patternType="gray125"/>
    </fill>
    <fill>
      <patternFill patternType="solid">
        <fgColor theme="6" tint="0.59999389629810485"/>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xf numFmtId="49" fontId="0" fillId="0" borderId="0" xfId="0" applyNumberFormat="1"/>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49" fontId="3"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justify" vertical="top" wrapText="1"/>
    </xf>
    <xf numFmtId="0" fontId="7" fillId="0" borderId="1" xfId="0" applyFont="1" applyBorder="1" applyAlignment="1">
      <alignment horizontal="justify" vertical="top" wrapText="1"/>
    </xf>
    <xf numFmtId="0" fontId="9" fillId="0" borderId="1" xfId="0" applyFont="1" applyFill="1" applyBorder="1" applyAlignment="1">
      <alignment horizontal="left" vertical="top" wrapText="1"/>
    </xf>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7" fillId="3" borderId="1" xfId="0" applyFont="1" applyFill="1" applyBorder="1" applyAlignment="1">
      <alignment horizontal="center" vertical="top" wrapText="1"/>
    </xf>
    <xf numFmtId="0" fontId="9" fillId="4" borderId="1" xfId="0" applyFont="1" applyFill="1" applyBorder="1" applyAlignment="1">
      <alignment horizontal="left" vertical="top" wrapText="1"/>
    </xf>
    <xf numFmtId="0" fontId="9" fillId="4" borderId="1" xfId="0" applyFont="1" applyFill="1" applyBorder="1" applyAlignment="1">
      <alignment horizontal="center" vertical="top" wrapText="1"/>
    </xf>
    <xf numFmtId="0" fontId="9" fillId="4" borderId="1" xfId="0" applyFont="1" applyFill="1" applyBorder="1" applyAlignment="1">
      <alignment horizontal="justify" vertical="top" wrapText="1"/>
    </xf>
    <xf numFmtId="0" fontId="9" fillId="0" borderId="1" xfId="0" applyFont="1" applyBorder="1" applyAlignment="1">
      <alignment horizontal="justify" vertical="top" wrapText="1" shrinkToFit="1"/>
    </xf>
    <xf numFmtId="49" fontId="16" fillId="0" borderId="1" xfId="0" quotePrefix="1" applyNumberFormat="1" applyFont="1" applyFill="1" applyBorder="1" applyAlignment="1">
      <alignment horizontal="center" vertical="top" wrapText="1"/>
    </xf>
    <xf numFmtId="49" fontId="16" fillId="0" borderId="1" xfId="0" applyNumberFormat="1" applyFont="1" applyFill="1" applyBorder="1" applyAlignment="1">
      <alignment horizontal="center" vertical="top" wrapText="1"/>
    </xf>
    <xf numFmtId="49" fontId="17" fillId="0" borderId="1" xfId="0" applyNumberFormat="1" applyFont="1" applyFill="1" applyBorder="1" applyAlignment="1">
      <alignment horizontal="center" vertical="top" wrapText="1"/>
    </xf>
    <xf numFmtId="49" fontId="8" fillId="0" borderId="1" xfId="0" applyNumberFormat="1" applyFont="1" applyFill="1" applyBorder="1" applyAlignment="1">
      <alignment horizontal="center" vertical="top" wrapText="1"/>
    </xf>
    <xf numFmtId="49" fontId="12" fillId="0" borderId="1" xfId="0" applyNumberFormat="1" applyFont="1" applyFill="1" applyBorder="1" applyAlignment="1">
      <alignment horizontal="center" vertical="top" wrapText="1"/>
    </xf>
    <xf numFmtId="0" fontId="9" fillId="0" borderId="1" xfId="0" applyFont="1" applyBorder="1" applyAlignment="1">
      <alignment vertical="top" wrapText="1"/>
    </xf>
    <xf numFmtId="0" fontId="10"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vertical="top"/>
    </xf>
    <xf numFmtId="0" fontId="9" fillId="4" borderId="1" xfId="0" applyFont="1" applyFill="1" applyBorder="1" applyAlignment="1">
      <alignment vertical="top" wrapText="1"/>
    </xf>
    <xf numFmtId="0" fontId="15" fillId="0" borderId="1" xfId="0" applyFont="1" applyBorder="1" applyAlignment="1">
      <alignment vertical="top" wrapText="1"/>
    </xf>
    <xf numFmtId="0" fontId="9" fillId="0" borderId="1" xfId="0" applyFont="1" applyBorder="1" applyAlignment="1">
      <alignment vertical="top" wrapText="1" shrinkToFit="1"/>
    </xf>
    <xf numFmtId="0" fontId="10" fillId="0" borderId="1" xfId="0" applyFont="1" applyBorder="1" applyAlignment="1">
      <alignment vertical="top"/>
    </xf>
    <xf numFmtId="0" fontId="19" fillId="0" borderId="0" xfId="0" applyFont="1" applyAlignment="1">
      <alignment wrapText="1"/>
    </xf>
    <xf numFmtId="0" fontId="4"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tabSelected="1" zoomScale="80" zoomScaleNormal="80" workbookViewId="0">
      <selection sqref="A1:I1"/>
    </sheetView>
  </sheetViews>
  <sheetFormatPr defaultRowHeight="15" x14ac:dyDescent="0.25"/>
  <cols>
    <col min="1" max="1" width="7.5703125" customWidth="1"/>
    <col min="2" max="2" width="9.85546875" customWidth="1"/>
    <col min="3" max="3" width="10.140625" customWidth="1"/>
    <col min="4" max="4" width="18" style="2" customWidth="1"/>
    <col min="5" max="5" width="18.42578125" customWidth="1"/>
    <col min="6" max="6" width="14.85546875" customWidth="1"/>
    <col min="7" max="7" width="25.28515625" style="3" customWidth="1"/>
    <col min="8" max="8" width="90.85546875" customWidth="1"/>
    <col min="9" max="9" width="110" customWidth="1"/>
    <col min="10" max="10" width="7.28515625" customWidth="1"/>
    <col min="11" max="11" width="19.85546875" customWidth="1"/>
  </cols>
  <sheetData>
    <row r="1" spans="1:9" x14ac:dyDescent="0.25">
      <c r="A1" s="40">
        <v>147</v>
      </c>
      <c r="B1" s="40"/>
      <c r="C1" s="40"/>
      <c r="D1" s="40"/>
      <c r="E1" s="40"/>
      <c r="F1" s="40"/>
      <c r="G1" s="40"/>
      <c r="H1" s="40"/>
      <c r="I1" s="40"/>
    </row>
    <row r="2" spans="1:9" ht="56.25" x14ac:dyDescent="0.3">
      <c r="I2" s="37" t="s">
        <v>337</v>
      </c>
    </row>
    <row r="3" spans="1:9" ht="5.25" customHeight="1" x14ac:dyDescent="0.3">
      <c r="A3" s="1"/>
    </row>
    <row r="4" spans="1:9" ht="39" customHeight="1" x14ac:dyDescent="0.25">
      <c r="A4" s="39" t="s">
        <v>338</v>
      </c>
      <c r="B4" s="39"/>
      <c r="C4" s="39"/>
      <c r="D4" s="39"/>
      <c r="E4" s="39"/>
      <c r="F4" s="39"/>
      <c r="G4" s="39"/>
      <c r="H4" s="39"/>
      <c r="I4" s="39"/>
    </row>
    <row r="5" spans="1:9" ht="6" customHeight="1" x14ac:dyDescent="0.25">
      <c r="A5" s="4"/>
      <c r="B5" s="5"/>
      <c r="C5" s="5"/>
      <c r="D5" s="6"/>
      <c r="E5" s="5"/>
      <c r="F5" s="5"/>
      <c r="G5" s="5"/>
      <c r="H5" s="5"/>
      <c r="I5" s="5"/>
    </row>
    <row r="6" spans="1:9" x14ac:dyDescent="0.25">
      <c r="A6" s="38" t="s">
        <v>0</v>
      </c>
      <c r="B6" s="38"/>
      <c r="C6" s="38"/>
      <c r="D6" s="38"/>
      <c r="E6" s="38"/>
      <c r="F6" s="38"/>
      <c r="G6" s="38"/>
      <c r="H6" s="38"/>
      <c r="I6" s="38"/>
    </row>
    <row r="7" spans="1:9" ht="34.5" customHeight="1" x14ac:dyDescent="0.25">
      <c r="A7" s="38" t="s">
        <v>1</v>
      </c>
      <c r="B7" s="38"/>
      <c r="C7" s="38"/>
      <c r="D7" s="38"/>
      <c r="E7" s="38"/>
      <c r="F7" s="38"/>
      <c r="G7" s="38"/>
      <c r="H7" s="38"/>
      <c r="I7" s="38"/>
    </row>
    <row r="8" spans="1:9" x14ac:dyDescent="0.25">
      <c r="A8" s="38" t="s">
        <v>2</v>
      </c>
      <c r="B8" s="38"/>
      <c r="C8" s="38"/>
      <c r="D8" s="38"/>
      <c r="E8" s="38"/>
      <c r="F8" s="38"/>
      <c r="G8" s="38"/>
      <c r="H8" s="38"/>
      <c r="I8" s="38"/>
    </row>
    <row r="9" spans="1:9" x14ac:dyDescent="0.25">
      <c r="A9" s="38" t="s">
        <v>3</v>
      </c>
      <c r="B9" s="38"/>
      <c r="C9" s="38"/>
      <c r="D9" s="38"/>
      <c r="E9" s="38"/>
      <c r="F9" s="38"/>
      <c r="G9" s="38"/>
      <c r="H9" s="38"/>
      <c r="I9" s="38"/>
    </row>
    <row r="10" spans="1:9" x14ac:dyDescent="0.25">
      <c r="A10" s="38" t="s">
        <v>4</v>
      </c>
      <c r="B10" s="38"/>
      <c r="C10" s="38"/>
      <c r="D10" s="38"/>
      <c r="E10" s="38"/>
      <c r="F10" s="38"/>
      <c r="G10" s="38"/>
      <c r="H10" s="38"/>
      <c r="I10" s="38"/>
    </row>
    <row r="12" spans="1:9" ht="87" customHeight="1" x14ac:dyDescent="0.25">
      <c r="A12" s="7" t="s">
        <v>5</v>
      </c>
      <c r="B12" s="8" t="s">
        <v>6</v>
      </c>
      <c r="C12" s="8" t="s">
        <v>7</v>
      </c>
      <c r="D12" s="9" t="s">
        <v>8</v>
      </c>
      <c r="E12" s="7" t="s">
        <v>9</v>
      </c>
      <c r="F12" s="7" t="s">
        <v>10</v>
      </c>
      <c r="G12" s="7" t="s">
        <v>11</v>
      </c>
      <c r="H12" s="7" t="s">
        <v>12</v>
      </c>
      <c r="I12" s="7" t="s">
        <v>13</v>
      </c>
    </row>
    <row r="13" spans="1:9" ht="409.5" x14ac:dyDescent="0.25">
      <c r="A13" s="10">
        <v>1</v>
      </c>
      <c r="B13" s="11">
        <v>182</v>
      </c>
      <c r="C13" s="10" t="s">
        <v>14</v>
      </c>
      <c r="D13" s="24" t="s">
        <v>15</v>
      </c>
      <c r="E13" s="12" t="s">
        <v>16</v>
      </c>
      <c r="F13" s="10" t="s">
        <v>17</v>
      </c>
      <c r="G13" s="29" t="s">
        <v>18</v>
      </c>
      <c r="H13" s="14" t="s">
        <v>19</v>
      </c>
      <c r="I13" s="14" t="s">
        <v>20</v>
      </c>
    </row>
    <row r="14" spans="1:9" ht="270" x14ac:dyDescent="0.25">
      <c r="A14" s="10">
        <f>A13+1</f>
        <v>2</v>
      </c>
      <c r="B14" s="10">
        <v>182</v>
      </c>
      <c r="C14" s="10" t="s">
        <v>14</v>
      </c>
      <c r="D14" s="27" t="s">
        <v>21</v>
      </c>
      <c r="E14" s="12" t="s">
        <v>22</v>
      </c>
      <c r="F14" s="10" t="s">
        <v>17</v>
      </c>
      <c r="G14" s="30" t="s">
        <v>23</v>
      </c>
      <c r="H14" s="14" t="s">
        <v>24</v>
      </c>
      <c r="I14" s="14" t="s">
        <v>25</v>
      </c>
    </row>
    <row r="15" spans="1:9" ht="409.5" x14ac:dyDescent="0.25">
      <c r="A15" s="10">
        <f t="shared" ref="A15:A78" si="0">A14+1</f>
        <v>3</v>
      </c>
      <c r="B15" s="11">
        <v>182</v>
      </c>
      <c r="C15" s="10" t="s">
        <v>14</v>
      </c>
      <c r="D15" s="25" t="s">
        <v>26</v>
      </c>
      <c r="E15" s="12" t="s">
        <v>27</v>
      </c>
      <c r="F15" s="10" t="s">
        <v>17</v>
      </c>
      <c r="G15" s="31" t="s">
        <v>317</v>
      </c>
      <c r="H15" s="15" t="s">
        <v>28</v>
      </c>
      <c r="I15" s="14" t="s">
        <v>29</v>
      </c>
    </row>
    <row r="16" spans="1:9" ht="216" customHeight="1" x14ac:dyDescent="0.25">
      <c r="A16" s="10">
        <f t="shared" si="0"/>
        <v>4</v>
      </c>
      <c r="B16" s="10">
        <v>182</v>
      </c>
      <c r="C16" s="10" t="s">
        <v>14</v>
      </c>
      <c r="D16" s="25" t="s">
        <v>30</v>
      </c>
      <c r="E16" s="12" t="s">
        <v>31</v>
      </c>
      <c r="F16" s="10" t="s">
        <v>17</v>
      </c>
      <c r="G16" s="32" t="s">
        <v>32</v>
      </c>
      <c r="H16" s="15" t="s">
        <v>33</v>
      </c>
      <c r="I16" s="14" t="s">
        <v>34</v>
      </c>
    </row>
    <row r="17" spans="1:9" ht="409.5" x14ac:dyDescent="0.25">
      <c r="A17" s="10">
        <f t="shared" si="0"/>
        <v>5</v>
      </c>
      <c r="B17" s="10">
        <v>182</v>
      </c>
      <c r="C17" s="10" t="s">
        <v>14</v>
      </c>
      <c r="D17" s="25" t="s">
        <v>35</v>
      </c>
      <c r="E17" s="12" t="s">
        <v>36</v>
      </c>
      <c r="F17" s="10" t="s">
        <v>17</v>
      </c>
      <c r="G17" s="31" t="s">
        <v>37</v>
      </c>
      <c r="H17" s="15" t="s">
        <v>38</v>
      </c>
      <c r="I17" s="14" t="s">
        <v>39</v>
      </c>
    </row>
    <row r="18" spans="1:9" ht="180" x14ac:dyDescent="0.25">
      <c r="A18" s="10">
        <f t="shared" si="0"/>
        <v>6</v>
      </c>
      <c r="B18" s="10">
        <v>182</v>
      </c>
      <c r="C18" s="10" t="s">
        <v>14</v>
      </c>
      <c r="D18" s="25" t="s">
        <v>40</v>
      </c>
      <c r="E18" s="12" t="s">
        <v>41</v>
      </c>
      <c r="F18" s="10" t="s">
        <v>17</v>
      </c>
      <c r="G18" s="31" t="s">
        <v>42</v>
      </c>
      <c r="H18" s="15" t="s">
        <v>43</v>
      </c>
      <c r="I18" s="14" t="s">
        <v>44</v>
      </c>
    </row>
    <row r="19" spans="1:9" ht="360" x14ac:dyDescent="0.25">
      <c r="A19" s="10">
        <f t="shared" si="0"/>
        <v>7</v>
      </c>
      <c r="B19" s="10">
        <v>182</v>
      </c>
      <c r="C19" s="10" t="s">
        <v>14</v>
      </c>
      <c r="D19" s="25" t="s">
        <v>45</v>
      </c>
      <c r="E19" s="12" t="s">
        <v>46</v>
      </c>
      <c r="F19" s="10" t="s">
        <v>17</v>
      </c>
      <c r="G19" s="32" t="s">
        <v>47</v>
      </c>
      <c r="H19" s="15" t="s">
        <v>48</v>
      </c>
      <c r="I19" s="14" t="s">
        <v>49</v>
      </c>
    </row>
    <row r="20" spans="1:9" ht="390" x14ac:dyDescent="0.25">
      <c r="A20" s="10">
        <f t="shared" si="0"/>
        <v>8</v>
      </c>
      <c r="B20" s="10">
        <v>182</v>
      </c>
      <c r="C20" s="10" t="s">
        <v>14</v>
      </c>
      <c r="D20" s="27" t="s">
        <v>50</v>
      </c>
      <c r="E20" s="12" t="s">
        <v>51</v>
      </c>
      <c r="F20" s="10" t="s">
        <v>17</v>
      </c>
      <c r="G20" s="32" t="s">
        <v>52</v>
      </c>
      <c r="H20" s="15" t="s">
        <v>53</v>
      </c>
      <c r="I20" s="14" t="s">
        <v>54</v>
      </c>
    </row>
    <row r="21" spans="1:9" ht="360" x14ac:dyDescent="0.25">
      <c r="A21" s="10">
        <f t="shared" si="0"/>
        <v>9</v>
      </c>
      <c r="B21" s="10">
        <v>182</v>
      </c>
      <c r="C21" s="10" t="s">
        <v>14</v>
      </c>
      <c r="D21" s="25" t="s">
        <v>55</v>
      </c>
      <c r="E21" s="12" t="s">
        <v>56</v>
      </c>
      <c r="F21" s="10" t="s">
        <v>17</v>
      </c>
      <c r="G21" s="32" t="s">
        <v>57</v>
      </c>
      <c r="H21" s="15" t="s">
        <v>58</v>
      </c>
      <c r="I21" s="14" t="s">
        <v>59</v>
      </c>
    </row>
    <row r="22" spans="1:9" ht="360" x14ac:dyDescent="0.25">
      <c r="A22" s="10">
        <f t="shared" si="0"/>
        <v>10</v>
      </c>
      <c r="B22" s="10">
        <v>182</v>
      </c>
      <c r="C22" s="10" t="s">
        <v>14</v>
      </c>
      <c r="D22" s="27" t="s">
        <v>60</v>
      </c>
      <c r="E22" s="12" t="s">
        <v>61</v>
      </c>
      <c r="F22" s="10" t="s">
        <v>17</v>
      </c>
      <c r="G22" s="32" t="s">
        <v>62</v>
      </c>
      <c r="H22" s="15" t="s">
        <v>63</v>
      </c>
      <c r="I22" s="14" t="s">
        <v>54</v>
      </c>
    </row>
    <row r="23" spans="1:9" ht="390" x14ac:dyDescent="0.25">
      <c r="A23" s="10">
        <f t="shared" si="0"/>
        <v>11</v>
      </c>
      <c r="B23" s="10">
        <v>182</v>
      </c>
      <c r="C23" s="10" t="s">
        <v>14</v>
      </c>
      <c r="D23" s="27" t="s">
        <v>64</v>
      </c>
      <c r="E23" s="12" t="s">
        <v>65</v>
      </c>
      <c r="F23" s="10" t="s">
        <v>17</v>
      </c>
      <c r="G23" s="32" t="s">
        <v>66</v>
      </c>
      <c r="H23" s="15" t="s">
        <v>67</v>
      </c>
      <c r="I23" s="14" t="s">
        <v>54</v>
      </c>
    </row>
    <row r="24" spans="1:9" ht="360" x14ac:dyDescent="0.25">
      <c r="A24" s="10">
        <f t="shared" si="0"/>
        <v>12</v>
      </c>
      <c r="B24" s="10">
        <v>182</v>
      </c>
      <c r="C24" s="10" t="s">
        <v>14</v>
      </c>
      <c r="D24" s="27" t="s">
        <v>68</v>
      </c>
      <c r="E24" s="12" t="s">
        <v>69</v>
      </c>
      <c r="F24" s="10" t="s">
        <v>17</v>
      </c>
      <c r="G24" s="32" t="s">
        <v>70</v>
      </c>
      <c r="H24" s="15" t="s">
        <v>71</v>
      </c>
      <c r="I24" s="14" t="s">
        <v>54</v>
      </c>
    </row>
    <row r="25" spans="1:9" ht="333.75" customHeight="1" x14ac:dyDescent="0.25">
      <c r="A25" s="11">
        <f t="shared" si="0"/>
        <v>13</v>
      </c>
      <c r="B25" s="11">
        <v>182</v>
      </c>
      <c r="C25" s="11" t="s">
        <v>14</v>
      </c>
      <c r="D25" s="28" t="s">
        <v>72</v>
      </c>
      <c r="E25" s="16" t="s">
        <v>73</v>
      </c>
      <c r="F25" s="17" t="s">
        <v>17</v>
      </c>
      <c r="G25" s="29" t="s">
        <v>319</v>
      </c>
      <c r="H25" s="14" t="s">
        <v>74</v>
      </c>
      <c r="I25" s="14" t="s">
        <v>75</v>
      </c>
    </row>
    <row r="26" spans="1:9" ht="360" customHeight="1" x14ac:dyDescent="0.25">
      <c r="A26" s="10">
        <f t="shared" si="0"/>
        <v>14</v>
      </c>
      <c r="B26" s="10">
        <v>182</v>
      </c>
      <c r="C26" s="10" t="s">
        <v>14</v>
      </c>
      <c r="D26" s="28" t="s">
        <v>76</v>
      </c>
      <c r="E26" s="13" t="s">
        <v>77</v>
      </c>
      <c r="F26" s="17" t="s">
        <v>17</v>
      </c>
      <c r="G26" s="30" t="s">
        <v>318</v>
      </c>
      <c r="H26" s="14" t="s">
        <v>78</v>
      </c>
      <c r="I26" s="14" t="s">
        <v>79</v>
      </c>
    </row>
    <row r="27" spans="1:9" ht="300" x14ac:dyDescent="0.25">
      <c r="A27" s="18">
        <f t="shared" si="0"/>
        <v>15</v>
      </c>
      <c r="B27" s="10">
        <v>182</v>
      </c>
      <c r="C27" s="10" t="s">
        <v>14</v>
      </c>
      <c r="D27" s="28" t="s">
        <v>80</v>
      </c>
      <c r="E27" s="13" t="s">
        <v>81</v>
      </c>
      <c r="F27" s="17" t="s">
        <v>17</v>
      </c>
      <c r="G27" s="30" t="s">
        <v>320</v>
      </c>
      <c r="H27" s="14" t="s">
        <v>82</v>
      </c>
      <c r="I27" s="14" t="s">
        <v>83</v>
      </c>
    </row>
    <row r="28" spans="1:9" ht="348.75" customHeight="1" x14ac:dyDescent="0.25">
      <c r="A28" s="10">
        <f t="shared" si="0"/>
        <v>16</v>
      </c>
      <c r="B28" s="10">
        <v>182</v>
      </c>
      <c r="C28" s="10" t="s">
        <v>14</v>
      </c>
      <c r="D28" s="28" t="s">
        <v>84</v>
      </c>
      <c r="E28" s="13" t="s">
        <v>85</v>
      </c>
      <c r="F28" s="17" t="s">
        <v>17</v>
      </c>
      <c r="G28" s="30" t="s">
        <v>321</v>
      </c>
      <c r="H28" s="14" t="s">
        <v>86</v>
      </c>
      <c r="I28" s="14" t="s">
        <v>87</v>
      </c>
    </row>
    <row r="29" spans="1:9" ht="298.5" customHeight="1" x14ac:dyDescent="0.25">
      <c r="A29" s="10">
        <f t="shared" si="0"/>
        <v>17</v>
      </c>
      <c r="B29" s="10">
        <v>182</v>
      </c>
      <c r="C29" s="10" t="s">
        <v>14</v>
      </c>
      <c r="D29" s="26" t="s">
        <v>88</v>
      </c>
      <c r="E29" s="13" t="s">
        <v>89</v>
      </c>
      <c r="F29" s="17" t="s">
        <v>17</v>
      </c>
      <c r="G29" s="30" t="s">
        <v>322</v>
      </c>
      <c r="H29" s="14" t="s">
        <v>90</v>
      </c>
      <c r="I29" s="14" t="s">
        <v>91</v>
      </c>
    </row>
    <row r="30" spans="1:9" ht="285" x14ac:dyDescent="0.25">
      <c r="A30" s="10">
        <f t="shared" si="0"/>
        <v>18</v>
      </c>
      <c r="B30" s="10">
        <v>182</v>
      </c>
      <c r="C30" s="10" t="s">
        <v>14</v>
      </c>
      <c r="D30" s="26" t="s">
        <v>92</v>
      </c>
      <c r="E30" s="13" t="s">
        <v>93</v>
      </c>
      <c r="F30" s="17" t="s">
        <v>17</v>
      </c>
      <c r="G30" s="30" t="s">
        <v>323</v>
      </c>
      <c r="H30" s="14" t="s">
        <v>94</v>
      </c>
      <c r="I30" s="14" t="s">
        <v>95</v>
      </c>
    </row>
    <row r="31" spans="1:9" ht="285" x14ac:dyDescent="0.25">
      <c r="A31" s="10">
        <f t="shared" si="0"/>
        <v>19</v>
      </c>
      <c r="B31" s="10">
        <v>182</v>
      </c>
      <c r="C31" s="10" t="s">
        <v>14</v>
      </c>
      <c r="D31" s="28" t="s">
        <v>96</v>
      </c>
      <c r="E31" s="13" t="s">
        <v>97</v>
      </c>
      <c r="F31" s="17" t="s">
        <v>17</v>
      </c>
      <c r="G31" s="30" t="s">
        <v>324</v>
      </c>
      <c r="H31" s="14" t="s">
        <v>98</v>
      </c>
      <c r="I31" s="14" t="s">
        <v>99</v>
      </c>
    </row>
    <row r="32" spans="1:9" ht="378.75" customHeight="1" x14ac:dyDescent="0.25">
      <c r="A32" s="10">
        <f t="shared" si="0"/>
        <v>20</v>
      </c>
      <c r="B32" s="10">
        <v>182</v>
      </c>
      <c r="C32" s="10" t="s">
        <v>14</v>
      </c>
      <c r="D32" s="28" t="s">
        <v>100</v>
      </c>
      <c r="E32" s="13" t="s">
        <v>101</v>
      </c>
      <c r="F32" s="17" t="s">
        <v>17</v>
      </c>
      <c r="G32" s="30" t="s">
        <v>325</v>
      </c>
      <c r="H32" s="14" t="s">
        <v>102</v>
      </c>
      <c r="I32" s="14" t="s">
        <v>103</v>
      </c>
    </row>
    <row r="33" spans="1:9" ht="285" x14ac:dyDescent="0.25">
      <c r="A33" s="10">
        <f t="shared" si="0"/>
        <v>21</v>
      </c>
      <c r="B33" s="10">
        <v>182</v>
      </c>
      <c r="C33" s="10" t="s">
        <v>14</v>
      </c>
      <c r="D33" s="28" t="s">
        <v>104</v>
      </c>
      <c r="E33" s="13" t="s">
        <v>105</v>
      </c>
      <c r="F33" s="17" t="s">
        <v>17</v>
      </c>
      <c r="G33" s="30" t="s">
        <v>326</v>
      </c>
      <c r="H33" s="14" t="s">
        <v>106</v>
      </c>
      <c r="I33" s="14" t="s">
        <v>107</v>
      </c>
    </row>
    <row r="34" spans="1:9" ht="329.25" customHeight="1" x14ac:dyDescent="0.25">
      <c r="A34" s="10">
        <f t="shared" si="0"/>
        <v>22</v>
      </c>
      <c r="B34" s="10">
        <v>182</v>
      </c>
      <c r="C34" s="10" t="s">
        <v>14</v>
      </c>
      <c r="D34" s="28" t="s">
        <v>108</v>
      </c>
      <c r="E34" s="13" t="s">
        <v>109</v>
      </c>
      <c r="F34" s="17" t="s">
        <v>17</v>
      </c>
      <c r="G34" s="30" t="s">
        <v>327</v>
      </c>
      <c r="H34" s="14" t="s">
        <v>110</v>
      </c>
      <c r="I34" s="14" t="s">
        <v>111</v>
      </c>
    </row>
    <row r="35" spans="1:9" ht="405" x14ac:dyDescent="0.25">
      <c r="A35" s="10">
        <f t="shared" si="0"/>
        <v>23</v>
      </c>
      <c r="B35" s="10">
        <v>182</v>
      </c>
      <c r="C35" s="10" t="s">
        <v>14</v>
      </c>
      <c r="D35" s="26" t="s">
        <v>112</v>
      </c>
      <c r="E35" s="13" t="s">
        <v>113</v>
      </c>
      <c r="F35" s="17" t="s">
        <v>17</v>
      </c>
      <c r="G35" s="30" t="s">
        <v>328</v>
      </c>
      <c r="H35" s="14" t="s">
        <v>114</v>
      </c>
      <c r="I35" s="14" t="s">
        <v>115</v>
      </c>
    </row>
    <row r="36" spans="1:9" ht="300" x14ac:dyDescent="0.25">
      <c r="A36" s="10">
        <f t="shared" si="0"/>
        <v>24</v>
      </c>
      <c r="B36" s="10">
        <v>182</v>
      </c>
      <c r="C36" s="10" t="s">
        <v>14</v>
      </c>
      <c r="D36" s="26" t="s">
        <v>116</v>
      </c>
      <c r="E36" s="13" t="s">
        <v>117</v>
      </c>
      <c r="F36" s="17" t="s">
        <v>17</v>
      </c>
      <c r="G36" s="30" t="s">
        <v>328</v>
      </c>
      <c r="H36" s="14" t="s">
        <v>118</v>
      </c>
      <c r="I36" s="14" t="s">
        <v>115</v>
      </c>
    </row>
    <row r="37" spans="1:9" ht="327.75" customHeight="1" x14ac:dyDescent="0.25">
      <c r="A37" s="10">
        <f t="shared" si="0"/>
        <v>25</v>
      </c>
      <c r="B37" s="10">
        <v>182</v>
      </c>
      <c r="C37" s="10" t="s">
        <v>14</v>
      </c>
      <c r="D37" s="26" t="s">
        <v>119</v>
      </c>
      <c r="E37" s="13" t="s">
        <v>120</v>
      </c>
      <c r="F37" s="17" t="s">
        <v>17</v>
      </c>
      <c r="G37" s="30" t="s">
        <v>329</v>
      </c>
      <c r="H37" s="14" t="s">
        <v>121</v>
      </c>
      <c r="I37" s="14" t="s">
        <v>122</v>
      </c>
    </row>
    <row r="38" spans="1:9" ht="390" customHeight="1" x14ac:dyDescent="0.25">
      <c r="A38" s="10">
        <f t="shared" si="0"/>
        <v>26</v>
      </c>
      <c r="B38" s="10">
        <v>182</v>
      </c>
      <c r="C38" s="10" t="s">
        <v>14</v>
      </c>
      <c r="D38" s="28" t="s">
        <v>123</v>
      </c>
      <c r="E38" s="13" t="s">
        <v>124</v>
      </c>
      <c r="F38" s="17" t="s">
        <v>17</v>
      </c>
      <c r="G38" s="30" t="s">
        <v>330</v>
      </c>
      <c r="H38" s="14" t="s">
        <v>125</v>
      </c>
      <c r="I38" s="14" t="s">
        <v>126</v>
      </c>
    </row>
    <row r="39" spans="1:9" ht="409.5" x14ac:dyDescent="0.25">
      <c r="A39" s="10">
        <f t="shared" si="0"/>
        <v>27</v>
      </c>
      <c r="B39" s="10">
        <v>182</v>
      </c>
      <c r="C39" s="10" t="s">
        <v>14</v>
      </c>
      <c r="D39" s="28" t="s">
        <v>127</v>
      </c>
      <c r="E39" s="13" t="s">
        <v>128</v>
      </c>
      <c r="F39" s="17" t="s">
        <v>17</v>
      </c>
      <c r="G39" s="30" t="s">
        <v>331</v>
      </c>
      <c r="H39" s="14" t="s">
        <v>129</v>
      </c>
      <c r="I39" s="14" t="s">
        <v>130</v>
      </c>
    </row>
    <row r="40" spans="1:9" ht="300.75" customHeight="1" x14ac:dyDescent="0.25">
      <c r="A40" s="10">
        <f t="shared" si="0"/>
        <v>28</v>
      </c>
      <c r="B40" s="10">
        <v>182</v>
      </c>
      <c r="C40" s="10" t="s">
        <v>14</v>
      </c>
      <c r="D40" s="28" t="s">
        <v>131</v>
      </c>
      <c r="E40" s="13" t="s">
        <v>132</v>
      </c>
      <c r="F40" s="17" t="s">
        <v>17</v>
      </c>
      <c r="G40" s="30" t="s">
        <v>332</v>
      </c>
      <c r="H40" s="14" t="s">
        <v>133</v>
      </c>
      <c r="I40" s="14" t="s">
        <v>134</v>
      </c>
    </row>
    <row r="41" spans="1:9" ht="359.25" customHeight="1" x14ac:dyDescent="0.25">
      <c r="A41" s="10">
        <f t="shared" si="0"/>
        <v>29</v>
      </c>
      <c r="B41" s="10">
        <v>182</v>
      </c>
      <c r="C41" s="10" t="s">
        <v>14</v>
      </c>
      <c r="D41" s="28" t="s">
        <v>135</v>
      </c>
      <c r="E41" s="13" t="s">
        <v>136</v>
      </c>
      <c r="F41" s="17" t="s">
        <v>17</v>
      </c>
      <c r="G41" s="30" t="s">
        <v>333</v>
      </c>
      <c r="H41" s="14" t="s">
        <v>137</v>
      </c>
      <c r="I41" s="14" t="s">
        <v>138</v>
      </c>
    </row>
    <row r="42" spans="1:9" ht="390" x14ac:dyDescent="0.25">
      <c r="A42" s="10">
        <f t="shared" si="0"/>
        <v>30</v>
      </c>
      <c r="B42" s="10">
        <v>182</v>
      </c>
      <c r="C42" s="10" t="s">
        <v>14</v>
      </c>
      <c r="D42" s="28" t="s">
        <v>139</v>
      </c>
      <c r="E42" s="13" t="s">
        <v>140</v>
      </c>
      <c r="F42" s="17" t="s">
        <v>17</v>
      </c>
      <c r="G42" s="30" t="s">
        <v>334</v>
      </c>
      <c r="H42" s="14" t="s">
        <v>141</v>
      </c>
      <c r="I42" s="14" t="s">
        <v>142</v>
      </c>
    </row>
    <row r="43" spans="1:9" ht="390" customHeight="1" x14ac:dyDescent="0.25">
      <c r="A43" s="10">
        <f t="shared" si="0"/>
        <v>31</v>
      </c>
      <c r="B43" s="10">
        <v>182</v>
      </c>
      <c r="C43" s="10" t="s">
        <v>14</v>
      </c>
      <c r="D43" s="28" t="s">
        <v>143</v>
      </c>
      <c r="E43" s="13" t="s">
        <v>144</v>
      </c>
      <c r="F43" s="17" t="s">
        <v>17</v>
      </c>
      <c r="G43" s="30" t="s">
        <v>335</v>
      </c>
      <c r="H43" s="14" t="s">
        <v>145</v>
      </c>
      <c r="I43" s="14" t="s">
        <v>146</v>
      </c>
    </row>
    <row r="44" spans="1:9" ht="375" x14ac:dyDescent="0.25">
      <c r="A44" s="10">
        <f t="shared" si="0"/>
        <v>32</v>
      </c>
      <c r="B44" s="10">
        <v>182</v>
      </c>
      <c r="C44" s="10" t="s">
        <v>14</v>
      </c>
      <c r="D44" s="25" t="s">
        <v>147</v>
      </c>
      <c r="E44" s="12" t="s">
        <v>148</v>
      </c>
      <c r="F44" s="19" t="s">
        <v>17</v>
      </c>
      <c r="G44" s="30" t="s">
        <v>149</v>
      </c>
      <c r="H44" s="14" t="s">
        <v>150</v>
      </c>
      <c r="I44" s="14" t="s">
        <v>151</v>
      </c>
    </row>
    <row r="45" spans="1:9" ht="315" x14ac:dyDescent="0.25">
      <c r="A45" s="10">
        <f t="shared" si="0"/>
        <v>33</v>
      </c>
      <c r="B45" s="10">
        <v>182</v>
      </c>
      <c r="C45" s="10" t="s">
        <v>14</v>
      </c>
      <c r="D45" s="25" t="s">
        <v>152</v>
      </c>
      <c r="E45" s="12" t="s">
        <v>153</v>
      </c>
      <c r="F45" s="10" t="s">
        <v>17</v>
      </c>
      <c r="G45" s="30" t="s">
        <v>154</v>
      </c>
      <c r="H45" s="14" t="s">
        <v>155</v>
      </c>
      <c r="I45" s="14" t="s">
        <v>156</v>
      </c>
    </row>
    <row r="46" spans="1:9" ht="352.5" customHeight="1" x14ac:dyDescent="0.25">
      <c r="A46" s="10">
        <f t="shared" si="0"/>
        <v>34</v>
      </c>
      <c r="B46" s="10">
        <v>182</v>
      </c>
      <c r="C46" s="10" t="s">
        <v>14</v>
      </c>
      <c r="D46" s="25" t="s">
        <v>157</v>
      </c>
      <c r="E46" s="12" t="s">
        <v>158</v>
      </c>
      <c r="F46" s="10" t="s">
        <v>17</v>
      </c>
      <c r="G46" s="30" t="s">
        <v>159</v>
      </c>
      <c r="H46" s="14" t="s">
        <v>160</v>
      </c>
      <c r="I46" s="14" t="s">
        <v>161</v>
      </c>
    </row>
    <row r="47" spans="1:9" ht="300" x14ac:dyDescent="0.25">
      <c r="A47" s="10">
        <f t="shared" si="0"/>
        <v>35</v>
      </c>
      <c r="B47" s="10">
        <v>182</v>
      </c>
      <c r="C47" s="10" t="s">
        <v>14</v>
      </c>
      <c r="D47" s="27" t="s">
        <v>162</v>
      </c>
      <c r="E47" s="12" t="s">
        <v>163</v>
      </c>
      <c r="F47" s="10" t="s">
        <v>17</v>
      </c>
      <c r="G47" s="31" t="s">
        <v>164</v>
      </c>
      <c r="H47" s="15" t="s">
        <v>165</v>
      </c>
      <c r="I47" s="15" t="s">
        <v>166</v>
      </c>
    </row>
    <row r="48" spans="1:9" ht="197.25" customHeight="1" x14ac:dyDescent="0.25">
      <c r="A48" s="10">
        <f t="shared" si="0"/>
        <v>36</v>
      </c>
      <c r="B48" s="10">
        <v>182</v>
      </c>
      <c r="C48" s="10" t="s">
        <v>14</v>
      </c>
      <c r="D48" s="25" t="s">
        <v>167</v>
      </c>
      <c r="E48" s="12" t="s">
        <v>168</v>
      </c>
      <c r="F48" s="10" t="s">
        <v>17</v>
      </c>
      <c r="G48" s="30" t="s">
        <v>339</v>
      </c>
      <c r="H48" s="14" t="s">
        <v>169</v>
      </c>
      <c r="I48" s="14" t="s">
        <v>170</v>
      </c>
    </row>
    <row r="49" spans="1:9" ht="409.5" x14ac:dyDescent="0.25">
      <c r="A49" s="10">
        <f t="shared" si="0"/>
        <v>37</v>
      </c>
      <c r="B49" s="10">
        <v>182</v>
      </c>
      <c r="C49" s="10" t="s">
        <v>14</v>
      </c>
      <c r="D49" s="26" t="s">
        <v>171</v>
      </c>
      <c r="E49" s="13" t="s">
        <v>172</v>
      </c>
      <c r="F49" s="17" t="s">
        <v>17</v>
      </c>
      <c r="G49" s="29" t="s">
        <v>173</v>
      </c>
      <c r="H49" s="14" t="s">
        <v>174</v>
      </c>
      <c r="I49" s="14" t="s">
        <v>175</v>
      </c>
    </row>
    <row r="50" spans="1:9" ht="409.5" x14ac:dyDescent="0.25">
      <c r="A50" s="10">
        <f t="shared" si="0"/>
        <v>38</v>
      </c>
      <c r="B50" s="10">
        <v>182</v>
      </c>
      <c r="C50" s="10" t="s">
        <v>14</v>
      </c>
      <c r="D50" s="25" t="s">
        <v>176</v>
      </c>
      <c r="E50" s="20" t="s">
        <v>177</v>
      </c>
      <c r="F50" s="21" t="s">
        <v>17</v>
      </c>
      <c r="G50" s="33" t="s">
        <v>336</v>
      </c>
      <c r="H50" s="22" t="s">
        <v>178</v>
      </c>
      <c r="I50" s="14" t="s">
        <v>179</v>
      </c>
    </row>
    <row r="51" spans="1:9" ht="350.25" customHeight="1" x14ac:dyDescent="0.25">
      <c r="A51" s="10">
        <f t="shared" si="0"/>
        <v>39</v>
      </c>
      <c r="B51" s="10">
        <v>182</v>
      </c>
      <c r="C51" s="10" t="s">
        <v>14</v>
      </c>
      <c r="D51" s="25" t="s">
        <v>180</v>
      </c>
      <c r="E51" s="13" t="s">
        <v>181</v>
      </c>
      <c r="F51" s="17" t="s">
        <v>17</v>
      </c>
      <c r="G51" s="29" t="s">
        <v>182</v>
      </c>
      <c r="H51" s="14" t="s">
        <v>183</v>
      </c>
      <c r="I51" s="14" t="s">
        <v>184</v>
      </c>
    </row>
    <row r="52" spans="1:9" ht="383.25" customHeight="1" x14ac:dyDescent="0.25">
      <c r="A52" s="10">
        <f t="shared" si="0"/>
        <v>40</v>
      </c>
      <c r="B52" s="10">
        <v>182</v>
      </c>
      <c r="C52" s="10" t="s">
        <v>14</v>
      </c>
      <c r="D52" s="25" t="s">
        <v>185</v>
      </c>
      <c r="E52" s="13" t="s">
        <v>186</v>
      </c>
      <c r="F52" s="17" t="s">
        <v>17</v>
      </c>
      <c r="G52" s="29" t="s">
        <v>187</v>
      </c>
      <c r="H52" s="14" t="s">
        <v>188</v>
      </c>
      <c r="I52" s="14" t="s">
        <v>189</v>
      </c>
    </row>
    <row r="53" spans="1:9" ht="274.5" customHeight="1" x14ac:dyDescent="0.25">
      <c r="A53" s="10">
        <f t="shared" si="0"/>
        <v>41</v>
      </c>
      <c r="B53" s="10">
        <v>182</v>
      </c>
      <c r="C53" s="10" t="s">
        <v>14</v>
      </c>
      <c r="D53" s="25" t="s">
        <v>190</v>
      </c>
      <c r="E53" s="12" t="s">
        <v>191</v>
      </c>
      <c r="F53" s="10" t="s">
        <v>17</v>
      </c>
      <c r="G53" s="34" t="s">
        <v>192</v>
      </c>
      <c r="H53" s="15" t="s">
        <v>193</v>
      </c>
      <c r="I53" s="15" t="s">
        <v>194</v>
      </c>
    </row>
    <row r="54" spans="1:9" ht="330" x14ac:dyDescent="0.25">
      <c r="A54" s="10">
        <f t="shared" si="0"/>
        <v>42</v>
      </c>
      <c r="B54" s="10">
        <v>182</v>
      </c>
      <c r="C54" s="10" t="s">
        <v>14</v>
      </c>
      <c r="D54" s="25" t="s">
        <v>195</v>
      </c>
      <c r="E54" s="13" t="s">
        <v>196</v>
      </c>
      <c r="F54" s="17" t="s">
        <v>17</v>
      </c>
      <c r="G54" s="30" t="s">
        <v>197</v>
      </c>
      <c r="H54" s="14" t="s">
        <v>198</v>
      </c>
      <c r="I54" s="14" t="s">
        <v>199</v>
      </c>
    </row>
    <row r="55" spans="1:9" ht="307.5" customHeight="1" x14ac:dyDescent="0.25">
      <c r="A55" s="10">
        <f t="shared" si="0"/>
        <v>43</v>
      </c>
      <c r="B55" s="10">
        <v>182</v>
      </c>
      <c r="C55" s="10" t="s">
        <v>14</v>
      </c>
      <c r="D55" s="25" t="s">
        <v>200</v>
      </c>
      <c r="E55" s="13" t="s">
        <v>201</v>
      </c>
      <c r="F55" s="17" t="s">
        <v>17</v>
      </c>
      <c r="G55" s="29" t="s">
        <v>202</v>
      </c>
      <c r="H55" s="14" t="s">
        <v>203</v>
      </c>
      <c r="I55" s="14" t="s">
        <v>204</v>
      </c>
    </row>
    <row r="56" spans="1:9" ht="409.5" x14ac:dyDescent="0.25">
      <c r="A56" s="10">
        <f t="shared" si="0"/>
        <v>44</v>
      </c>
      <c r="B56" s="10">
        <v>182</v>
      </c>
      <c r="C56" s="10" t="s">
        <v>14</v>
      </c>
      <c r="D56" s="25" t="s">
        <v>205</v>
      </c>
      <c r="E56" s="12" t="s">
        <v>206</v>
      </c>
      <c r="F56" s="10" t="s">
        <v>17</v>
      </c>
      <c r="G56" s="29" t="s">
        <v>207</v>
      </c>
      <c r="H56" s="14" t="s">
        <v>208</v>
      </c>
      <c r="I56" s="14" t="s">
        <v>209</v>
      </c>
    </row>
    <row r="57" spans="1:9" ht="409.5" x14ac:dyDescent="0.25">
      <c r="A57" s="10">
        <f t="shared" si="0"/>
        <v>45</v>
      </c>
      <c r="B57" s="10">
        <v>182</v>
      </c>
      <c r="C57" s="10" t="s">
        <v>14</v>
      </c>
      <c r="D57" s="27" t="s">
        <v>210</v>
      </c>
      <c r="E57" s="13" t="s">
        <v>211</v>
      </c>
      <c r="F57" s="17" t="s">
        <v>17</v>
      </c>
      <c r="G57" s="30" t="s">
        <v>212</v>
      </c>
      <c r="H57" s="14" t="s">
        <v>213</v>
      </c>
      <c r="I57" s="14" t="s">
        <v>214</v>
      </c>
    </row>
    <row r="58" spans="1:9" ht="360" x14ac:dyDescent="0.25">
      <c r="A58" s="10">
        <f t="shared" si="0"/>
        <v>46</v>
      </c>
      <c r="B58" s="10">
        <v>182</v>
      </c>
      <c r="C58" s="10" t="s">
        <v>14</v>
      </c>
      <c r="D58" s="27" t="s">
        <v>215</v>
      </c>
      <c r="E58" s="13" t="s">
        <v>216</v>
      </c>
      <c r="F58" s="10" t="s">
        <v>17</v>
      </c>
      <c r="G58" s="30" t="s">
        <v>217</v>
      </c>
      <c r="H58" s="14" t="s">
        <v>218</v>
      </c>
      <c r="I58" s="14" t="s">
        <v>219</v>
      </c>
    </row>
    <row r="59" spans="1:9" ht="409.5" x14ac:dyDescent="0.25">
      <c r="A59" s="10">
        <f t="shared" si="0"/>
        <v>47</v>
      </c>
      <c r="B59" s="10">
        <v>182</v>
      </c>
      <c r="C59" s="10" t="s">
        <v>14</v>
      </c>
      <c r="D59" s="27" t="s">
        <v>220</v>
      </c>
      <c r="E59" s="13" t="s">
        <v>221</v>
      </c>
      <c r="F59" s="17" t="s">
        <v>17</v>
      </c>
      <c r="G59" s="30" t="s">
        <v>222</v>
      </c>
      <c r="H59" s="14" t="s">
        <v>223</v>
      </c>
      <c r="I59" s="14" t="s">
        <v>224</v>
      </c>
    </row>
    <row r="60" spans="1:9" ht="409.5" x14ac:dyDescent="0.25">
      <c r="A60" s="10">
        <f t="shared" si="0"/>
        <v>48</v>
      </c>
      <c r="B60" s="10">
        <v>182</v>
      </c>
      <c r="C60" s="10" t="s">
        <v>14</v>
      </c>
      <c r="D60" s="27" t="s">
        <v>225</v>
      </c>
      <c r="E60" s="13" t="s">
        <v>226</v>
      </c>
      <c r="F60" s="17" t="s">
        <v>17</v>
      </c>
      <c r="G60" s="30" t="s">
        <v>227</v>
      </c>
      <c r="H60" s="14" t="s">
        <v>228</v>
      </c>
      <c r="I60" s="14" t="s">
        <v>229</v>
      </c>
    </row>
    <row r="61" spans="1:9" ht="409.5" x14ac:dyDescent="0.25">
      <c r="A61" s="10">
        <f t="shared" si="0"/>
        <v>49</v>
      </c>
      <c r="B61" s="10">
        <v>182</v>
      </c>
      <c r="C61" s="10" t="s">
        <v>14</v>
      </c>
      <c r="D61" s="28" t="s">
        <v>230</v>
      </c>
      <c r="E61" s="13" t="s">
        <v>231</v>
      </c>
      <c r="F61" s="17" t="s">
        <v>17</v>
      </c>
      <c r="G61" s="30" t="s">
        <v>232</v>
      </c>
      <c r="H61" s="14" t="s">
        <v>233</v>
      </c>
      <c r="I61" s="14" t="s">
        <v>234</v>
      </c>
    </row>
    <row r="62" spans="1:9" ht="409.5" x14ac:dyDescent="0.25">
      <c r="A62" s="19">
        <f t="shared" si="0"/>
        <v>50</v>
      </c>
      <c r="B62" s="19">
        <v>182</v>
      </c>
      <c r="C62" s="19" t="s">
        <v>14</v>
      </c>
      <c r="D62" s="28" t="s">
        <v>235</v>
      </c>
      <c r="E62" s="13" t="s">
        <v>236</v>
      </c>
      <c r="F62" s="17" t="s">
        <v>17</v>
      </c>
      <c r="G62" s="30" t="s">
        <v>237</v>
      </c>
      <c r="H62" s="14" t="s">
        <v>233</v>
      </c>
      <c r="I62" s="14" t="s">
        <v>238</v>
      </c>
    </row>
    <row r="63" spans="1:9" ht="409.5" x14ac:dyDescent="0.25">
      <c r="A63" s="19">
        <f t="shared" si="0"/>
        <v>51</v>
      </c>
      <c r="B63" s="19">
        <v>182</v>
      </c>
      <c r="C63" s="19" t="s">
        <v>14</v>
      </c>
      <c r="D63" s="28" t="s">
        <v>239</v>
      </c>
      <c r="E63" s="13" t="s">
        <v>240</v>
      </c>
      <c r="F63" s="17" t="s">
        <v>17</v>
      </c>
      <c r="G63" s="30" t="s">
        <v>241</v>
      </c>
      <c r="H63" s="14" t="s">
        <v>242</v>
      </c>
      <c r="I63" s="14" t="s">
        <v>243</v>
      </c>
    </row>
    <row r="64" spans="1:9" ht="409.5" x14ac:dyDescent="0.25">
      <c r="A64" s="19">
        <f t="shared" si="0"/>
        <v>52</v>
      </c>
      <c r="B64" s="19">
        <v>182</v>
      </c>
      <c r="C64" s="19" t="s">
        <v>14</v>
      </c>
      <c r="D64" s="28" t="s">
        <v>244</v>
      </c>
      <c r="E64" s="13" t="s">
        <v>245</v>
      </c>
      <c r="F64" s="17" t="s">
        <v>17</v>
      </c>
      <c r="G64" s="30" t="s">
        <v>246</v>
      </c>
      <c r="H64" s="14" t="s">
        <v>247</v>
      </c>
      <c r="I64" s="14" t="s">
        <v>248</v>
      </c>
    </row>
    <row r="65" spans="1:9" ht="409.5" x14ac:dyDescent="0.25">
      <c r="A65" s="19">
        <f t="shared" si="0"/>
        <v>53</v>
      </c>
      <c r="B65" s="19">
        <v>182</v>
      </c>
      <c r="C65" s="19" t="s">
        <v>14</v>
      </c>
      <c r="D65" s="28" t="s">
        <v>249</v>
      </c>
      <c r="E65" s="13" t="s">
        <v>250</v>
      </c>
      <c r="F65" s="17" t="s">
        <v>17</v>
      </c>
      <c r="G65" s="30" t="s">
        <v>251</v>
      </c>
      <c r="H65" s="14" t="s">
        <v>252</v>
      </c>
      <c r="I65" s="14" t="s">
        <v>253</v>
      </c>
    </row>
    <row r="66" spans="1:9" ht="315" x14ac:dyDescent="0.25">
      <c r="A66" s="19">
        <f t="shared" si="0"/>
        <v>54</v>
      </c>
      <c r="B66" s="19">
        <v>182</v>
      </c>
      <c r="C66" s="19" t="s">
        <v>14</v>
      </c>
      <c r="D66" s="28" t="s">
        <v>254</v>
      </c>
      <c r="E66" s="13" t="s">
        <v>255</v>
      </c>
      <c r="F66" s="17" t="s">
        <v>17</v>
      </c>
      <c r="G66" s="30" t="s">
        <v>256</v>
      </c>
      <c r="H66" s="14" t="s">
        <v>257</v>
      </c>
      <c r="I66" s="14" t="s">
        <v>258</v>
      </c>
    </row>
    <row r="67" spans="1:9" ht="330" x14ac:dyDescent="0.25">
      <c r="A67" s="10">
        <f t="shared" si="0"/>
        <v>55</v>
      </c>
      <c r="B67" s="10">
        <v>182</v>
      </c>
      <c r="C67" s="10" t="s">
        <v>14</v>
      </c>
      <c r="D67" s="28" t="s">
        <v>259</v>
      </c>
      <c r="E67" s="13" t="s">
        <v>260</v>
      </c>
      <c r="F67" s="17" t="s">
        <v>17</v>
      </c>
      <c r="G67" s="30" t="s">
        <v>261</v>
      </c>
      <c r="H67" s="14" t="s">
        <v>262</v>
      </c>
      <c r="I67" s="14" t="s">
        <v>263</v>
      </c>
    </row>
    <row r="68" spans="1:9" ht="330" x14ac:dyDescent="0.25">
      <c r="A68" s="10">
        <f t="shared" si="0"/>
        <v>56</v>
      </c>
      <c r="B68" s="10">
        <v>182</v>
      </c>
      <c r="C68" s="10" t="s">
        <v>14</v>
      </c>
      <c r="D68" s="28" t="s">
        <v>264</v>
      </c>
      <c r="E68" s="13" t="s">
        <v>265</v>
      </c>
      <c r="F68" s="17" t="s">
        <v>17</v>
      </c>
      <c r="G68" s="30" t="s">
        <v>266</v>
      </c>
      <c r="H68" s="14" t="s">
        <v>267</v>
      </c>
      <c r="I68" s="14" t="s">
        <v>268</v>
      </c>
    </row>
    <row r="69" spans="1:9" ht="409.5" x14ac:dyDescent="0.25">
      <c r="A69" s="10">
        <f t="shared" si="0"/>
        <v>57</v>
      </c>
      <c r="B69" s="10">
        <v>182</v>
      </c>
      <c r="C69" s="10" t="s">
        <v>14</v>
      </c>
      <c r="D69" s="28" t="s">
        <v>269</v>
      </c>
      <c r="E69" s="13" t="s">
        <v>270</v>
      </c>
      <c r="F69" s="10" t="s">
        <v>17</v>
      </c>
      <c r="G69" s="30" t="s">
        <v>271</v>
      </c>
      <c r="H69" s="14" t="s">
        <v>272</v>
      </c>
      <c r="I69" s="14" t="s">
        <v>273</v>
      </c>
    </row>
    <row r="70" spans="1:9" ht="300" x14ac:dyDescent="0.25">
      <c r="A70" s="10">
        <f t="shared" si="0"/>
        <v>58</v>
      </c>
      <c r="B70" s="10">
        <v>182</v>
      </c>
      <c r="C70" s="10" t="s">
        <v>14</v>
      </c>
      <c r="D70" s="26" t="s">
        <v>274</v>
      </c>
      <c r="E70" s="13" t="s">
        <v>275</v>
      </c>
      <c r="F70" s="17" t="s">
        <v>17</v>
      </c>
      <c r="G70" s="35" t="s">
        <v>276</v>
      </c>
      <c r="H70" s="14" t="s">
        <v>277</v>
      </c>
      <c r="I70" s="23" t="s">
        <v>278</v>
      </c>
    </row>
    <row r="71" spans="1:9" ht="330" x14ac:dyDescent="0.25">
      <c r="A71" s="10">
        <f t="shared" si="0"/>
        <v>59</v>
      </c>
      <c r="B71" s="10">
        <v>182</v>
      </c>
      <c r="C71" s="10" t="s">
        <v>14</v>
      </c>
      <c r="D71" s="26" t="s">
        <v>279</v>
      </c>
      <c r="E71" s="13" t="s">
        <v>280</v>
      </c>
      <c r="F71" s="17" t="s">
        <v>17</v>
      </c>
      <c r="G71" s="29" t="s">
        <v>281</v>
      </c>
      <c r="H71" s="14" t="s">
        <v>282</v>
      </c>
      <c r="I71" s="14" t="s">
        <v>283</v>
      </c>
    </row>
    <row r="72" spans="1:9" ht="330" x14ac:dyDescent="0.25">
      <c r="A72" s="10">
        <f t="shared" si="0"/>
        <v>60</v>
      </c>
      <c r="B72" s="10">
        <v>182</v>
      </c>
      <c r="C72" s="10" t="s">
        <v>14</v>
      </c>
      <c r="D72" s="26" t="s">
        <v>284</v>
      </c>
      <c r="E72" s="13" t="s">
        <v>285</v>
      </c>
      <c r="F72" s="17" t="s">
        <v>17</v>
      </c>
      <c r="G72" s="29" t="s">
        <v>281</v>
      </c>
      <c r="H72" s="14" t="s">
        <v>286</v>
      </c>
      <c r="I72" s="14" t="s">
        <v>283</v>
      </c>
    </row>
    <row r="73" spans="1:9" ht="210" x14ac:dyDescent="0.25">
      <c r="A73" s="10">
        <f t="shared" si="0"/>
        <v>61</v>
      </c>
      <c r="B73" s="10">
        <v>182</v>
      </c>
      <c r="C73" s="10" t="s">
        <v>14</v>
      </c>
      <c r="D73" s="28" t="s">
        <v>287</v>
      </c>
      <c r="E73" s="13" t="s">
        <v>288</v>
      </c>
      <c r="F73" s="17" t="s">
        <v>17</v>
      </c>
      <c r="G73" s="30" t="s">
        <v>289</v>
      </c>
      <c r="H73" s="14" t="s">
        <v>290</v>
      </c>
      <c r="I73" s="14" t="s">
        <v>291</v>
      </c>
    </row>
    <row r="74" spans="1:9" ht="300" x14ac:dyDescent="0.25">
      <c r="A74" s="10">
        <f t="shared" si="0"/>
        <v>62</v>
      </c>
      <c r="B74" s="10">
        <v>182</v>
      </c>
      <c r="C74" s="10" t="s">
        <v>14</v>
      </c>
      <c r="D74" s="26" t="s">
        <v>292</v>
      </c>
      <c r="E74" s="13" t="s">
        <v>293</v>
      </c>
      <c r="F74" s="17" t="s">
        <v>17</v>
      </c>
      <c r="G74" s="29" t="s">
        <v>294</v>
      </c>
      <c r="H74" s="14" t="s">
        <v>295</v>
      </c>
      <c r="I74" s="14" t="s">
        <v>296</v>
      </c>
    </row>
    <row r="75" spans="1:9" ht="105" x14ac:dyDescent="0.25">
      <c r="A75" s="10">
        <f t="shared" si="0"/>
        <v>63</v>
      </c>
      <c r="B75" s="10">
        <v>182</v>
      </c>
      <c r="C75" s="10" t="s">
        <v>14</v>
      </c>
      <c r="D75" s="28" t="s">
        <v>297</v>
      </c>
      <c r="E75" s="13" t="s">
        <v>298</v>
      </c>
      <c r="F75" s="17" t="s">
        <v>299</v>
      </c>
      <c r="G75" s="36"/>
      <c r="H75" s="14" t="s">
        <v>300</v>
      </c>
      <c r="I75" s="14" t="s">
        <v>301</v>
      </c>
    </row>
    <row r="76" spans="1:9" ht="135" x14ac:dyDescent="0.25">
      <c r="A76" s="10">
        <f t="shared" si="0"/>
        <v>64</v>
      </c>
      <c r="B76" s="10">
        <v>182</v>
      </c>
      <c r="C76" s="10" t="s">
        <v>14</v>
      </c>
      <c r="D76" s="28" t="s">
        <v>302</v>
      </c>
      <c r="E76" s="13" t="s">
        <v>303</v>
      </c>
      <c r="F76" s="17" t="s">
        <v>299</v>
      </c>
      <c r="G76" s="36"/>
      <c r="H76" s="14" t="s">
        <v>304</v>
      </c>
      <c r="I76" s="14"/>
    </row>
    <row r="77" spans="1:9" ht="210" x14ac:dyDescent="0.25">
      <c r="A77" s="10">
        <f t="shared" si="0"/>
        <v>65</v>
      </c>
      <c r="B77" s="10">
        <v>182</v>
      </c>
      <c r="C77" s="10" t="s">
        <v>14</v>
      </c>
      <c r="D77" s="28" t="s">
        <v>305</v>
      </c>
      <c r="E77" s="13" t="s">
        <v>306</v>
      </c>
      <c r="F77" s="17" t="s">
        <v>17</v>
      </c>
      <c r="G77" s="30" t="s">
        <v>307</v>
      </c>
      <c r="H77" s="23" t="s">
        <v>308</v>
      </c>
      <c r="I77" s="14" t="s">
        <v>309</v>
      </c>
    </row>
    <row r="78" spans="1:9" ht="255" x14ac:dyDescent="0.25">
      <c r="A78" s="10">
        <f t="shared" si="0"/>
        <v>66</v>
      </c>
      <c r="B78" s="10">
        <v>182</v>
      </c>
      <c r="C78" s="10" t="s">
        <v>14</v>
      </c>
      <c r="D78" s="26" t="s">
        <v>310</v>
      </c>
      <c r="E78" s="13" t="s">
        <v>311</v>
      </c>
      <c r="F78" s="17" t="s">
        <v>299</v>
      </c>
      <c r="G78" s="36"/>
      <c r="H78" s="14" t="s">
        <v>312</v>
      </c>
      <c r="I78" s="14"/>
    </row>
    <row r="79" spans="1:9" ht="255" x14ac:dyDescent="0.25">
      <c r="A79" s="10">
        <f t="shared" ref="A79:A80" si="1">A78+1</f>
        <v>67</v>
      </c>
      <c r="B79" s="10">
        <v>182</v>
      </c>
      <c r="C79" s="10" t="s">
        <v>14</v>
      </c>
      <c r="D79" s="26" t="s">
        <v>313</v>
      </c>
      <c r="E79" s="13" t="s">
        <v>314</v>
      </c>
      <c r="F79" s="17" t="s">
        <v>299</v>
      </c>
      <c r="G79" s="36"/>
      <c r="H79" s="14" t="s">
        <v>312</v>
      </c>
      <c r="I79" s="14"/>
    </row>
    <row r="80" spans="1:9" ht="270" x14ac:dyDescent="0.25">
      <c r="A80" s="10">
        <f t="shared" si="1"/>
        <v>68</v>
      </c>
      <c r="B80" s="10">
        <v>182</v>
      </c>
      <c r="C80" s="10" t="s">
        <v>14</v>
      </c>
      <c r="D80" s="26" t="s">
        <v>315</v>
      </c>
      <c r="E80" s="13" t="s">
        <v>316</v>
      </c>
      <c r="F80" s="17" t="s">
        <v>299</v>
      </c>
      <c r="G80" s="36"/>
      <c r="H80" s="14" t="s">
        <v>312</v>
      </c>
      <c r="I80" s="14"/>
    </row>
  </sheetData>
  <mergeCells count="7">
    <mergeCell ref="A1:I1"/>
    <mergeCell ref="A10:I10"/>
    <mergeCell ref="A4:I4"/>
    <mergeCell ref="A6:I6"/>
    <mergeCell ref="A7:I7"/>
    <mergeCell ref="A8:I8"/>
    <mergeCell ref="A9:I9"/>
  </mergeCells>
  <pageMargins left="0" right="0" top="0.39370078740157483" bottom="0" header="0.31496062992125984" footer="0"/>
  <pageSetup paperSize="9" scale="48" fitToHeight="4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Горобец Екатерина Александровна</dc:creator>
  <cp:lastModifiedBy>Горобец Екатерина Александровна</cp:lastModifiedBy>
  <cp:lastPrinted>2022-02-21T09:29:15Z</cp:lastPrinted>
  <dcterms:created xsi:type="dcterms:W3CDTF">2022-01-19T08:18:02Z</dcterms:created>
  <dcterms:modified xsi:type="dcterms:W3CDTF">2022-02-21T13:04:30Z</dcterms:modified>
</cp:coreProperties>
</file>