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0" yWindow="510" windowWidth="18890" windowHeight="824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O19" i="1" l="1"/>
  <c r="O18" i="1"/>
  <c r="BE13" i="1" l="1"/>
  <c r="BE7" i="1" l="1"/>
  <c r="BE8" i="1"/>
  <c r="BE9" i="1"/>
  <c r="BE10" i="1"/>
  <c r="BE11" i="1"/>
  <c r="BE12" i="1"/>
  <c r="BE14" i="1"/>
  <c r="BE15" i="1"/>
  <c r="BE16" i="1"/>
  <c r="BE17" i="1"/>
  <c r="BE6" i="1"/>
  <c r="D18" i="1" l="1"/>
  <c r="D19" i="1" s="1"/>
  <c r="E18" i="1"/>
  <c r="E19" i="1" s="1"/>
  <c r="F18" i="1"/>
  <c r="G18" i="1"/>
  <c r="G19" i="1" s="1"/>
  <c r="H18" i="1"/>
  <c r="H19" i="1" s="1"/>
  <c r="I18" i="1"/>
  <c r="I19" i="1" s="1"/>
  <c r="J18" i="1"/>
  <c r="J19" i="1" s="1"/>
  <c r="K18" i="1"/>
  <c r="K19" i="1" s="1"/>
  <c r="L18" i="1"/>
  <c r="L19" i="1" s="1"/>
  <c r="M18" i="1"/>
  <c r="M19" i="1" s="1"/>
  <c r="N18" i="1"/>
  <c r="N19" i="1" s="1"/>
  <c r="P18" i="1"/>
  <c r="P19" i="1" s="1"/>
  <c r="Q18" i="1"/>
  <c r="Q19" i="1" s="1"/>
  <c r="R18" i="1"/>
  <c r="R19" i="1" s="1"/>
  <c r="S18" i="1"/>
  <c r="S19" i="1" s="1"/>
  <c r="T18" i="1"/>
  <c r="T19" i="1" s="1"/>
  <c r="U18" i="1"/>
  <c r="U19" i="1" s="1"/>
  <c r="V18" i="1"/>
  <c r="V19" i="1" s="1"/>
  <c r="W18" i="1"/>
  <c r="W19" i="1" s="1"/>
  <c r="X18" i="1"/>
  <c r="X19" i="1" s="1"/>
  <c r="Y18" i="1"/>
  <c r="Y19" i="1" s="1"/>
  <c r="Z18" i="1"/>
  <c r="Z19" i="1" s="1"/>
  <c r="C18" i="1"/>
  <c r="C19" i="1" s="1"/>
  <c r="BE5" i="1"/>
  <c r="AA18" i="1"/>
  <c r="AA19" i="1" s="1"/>
  <c r="AB18" i="1"/>
  <c r="AB19" i="1" s="1"/>
  <c r="AC18" i="1"/>
  <c r="AC19" i="1" s="1"/>
  <c r="AD18" i="1"/>
  <c r="AD19" i="1" s="1"/>
  <c r="AE18" i="1"/>
  <c r="AE19" i="1" s="1"/>
  <c r="AF18" i="1"/>
  <c r="AF19" i="1" s="1"/>
  <c r="AG18" i="1"/>
  <c r="AG19" i="1" s="1"/>
  <c r="AH18" i="1"/>
  <c r="AH19" i="1" s="1"/>
  <c r="AI18" i="1"/>
  <c r="AI19" i="1" s="1"/>
  <c r="AJ18" i="1"/>
  <c r="AJ19" i="1" s="1"/>
  <c r="AK18" i="1"/>
  <c r="AK19" i="1" s="1"/>
  <c r="AL18" i="1"/>
  <c r="AL19" i="1" s="1"/>
  <c r="AM18" i="1"/>
  <c r="AM19" i="1" s="1"/>
  <c r="AN18" i="1"/>
  <c r="AN19" i="1" s="1"/>
  <c r="AO18" i="1"/>
  <c r="AO19" i="1" s="1"/>
  <c r="AP18" i="1"/>
  <c r="AP19" i="1" s="1"/>
  <c r="AQ18" i="1"/>
  <c r="AQ19" i="1" s="1"/>
  <c r="AR18" i="1"/>
  <c r="AR19" i="1" s="1"/>
  <c r="AS18" i="1"/>
  <c r="AS19" i="1" s="1"/>
  <c r="AT18" i="1"/>
  <c r="AT19" i="1" s="1"/>
  <c r="AU18" i="1"/>
  <c r="AU19" i="1" s="1"/>
  <c r="AV18" i="1"/>
  <c r="AV19" i="1" s="1"/>
  <c r="AW18" i="1"/>
  <c r="AW19" i="1" s="1"/>
  <c r="AX18" i="1"/>
  <c r="AX19" i="1" s="1"/>
  <c r="AY18" i="1"/>
  <c r="AY19" i="1" s="1"/>
  <c r="AZ18" i="1"/>
  <c r="AZ19" i="1" s="1"/>
  <c r="BA18" i="1"/>
  <c r="BA19" i="1" s="1"/>
  <c r="BB18" i="1"/>
  <c r="BB19" i="1" s="1"/>
  <c r="BC18" i="1"/>
  <c r="BC19" i="1" s="1"/>
  <c r="BD18" i="1"/>
  <c r="BD19" i="1" s="1"/>
  <c r="BE18" i="1" l="1"/>
  <c r="F19" i="1"/>
  <c r="BE19" i="1" s="1"/>
</calcChain>
</file>

<file path=xl/sharedStrings.xml><?xml version="1.0" encoding="utf-8"?>
<sst xmlns="http://schemas.openxmlformats.org/spreadsheetml/2006/main" count="86" uniqueCount="86">
  <si>
    <t>Код налогового органа</t>
  </si>
  <si>
    <t>Наименование территориального налогового органа</t>
  </si>
  <si>
    <t>ИТОГО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</si>
  <si>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</si>
  <si>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</si>
  <si>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</si>
  <si>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</si>
  <si>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</si>
  <si>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0003.0008.0086.0560
Уклонение от налогообложения</t>
  </si>
  <si>
    <t>0003.0008.0086.0552
Организация работы с налогоплательщиками</t>
  </si>
  <si>
    <t>0003.0008.0086.0551
Учет налогоплательщиков. Получение и отказ от ИНН</t>
  </si>
  <si>
    <t>По другим вопросам</t>
  </si>
  <si>
    <t>0001.0002.0023.0063.0104
Функционал личного кабинета налогоплательщика для физических лиц</t>
  </si>
  <si>
    <t>0001.0002.0024.0079
Предоставление сведений о доходах, расходах, об имуществе и обязательствах имущественного характера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</si>
  <si>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</si>
  <si>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</si>
  <si>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</si>
  <si>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0001.0003.0037.0209
Приобретение права собственности. Прекращение права собственности</t>
  </si>
  <si>
    <t>0001.0003.0041.0219
Интеллектуальная собственность. Патенты, соблюдение авторского права и смежных прав</t>
  </si>
  <si>
    <t>0002.0006.0065.0257
Выплата заработной платы</t>
  </si>
  <si>
    <t>0002.0006.0065.0258
Нормативное правовое регулирование в сфере труда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</si>
  <si>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</si>
  <si>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</si>
  <si>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</si>
  <si>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</si>
  <si>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</si>
  <si>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</si>
  <si>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</si>
  <si>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</si>
  <si>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</si>
  <si>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</si>
  <si>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</si>
  <si>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</si>
  <si>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</si>
  <si>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</si>
  <si>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</si>
  <si>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</si>
  <si>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</si>
  <si>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</si>
  <si>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</si>
  <si>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0003.0012.0132.0877
Оказание услуг в электронном виде</t>
  </si>
  <si>
    <t>0004.0016.0162.1021
Регистрация по месту жительства и пребывания</t>
  </si>
  <si>
    <t>9300</t>
  </si>
  <si>
    <t>УФНС России по Донецкой Народной Республике</t>
  </si>
  <si>
    <t>9301</t>
  </si>
  <si>
    <t>Межрайонная ИФНС России № 1 по Донецкой Народной Республике</t>
  </si>
  <si>
    <t>9302</t>
  </si>
  <si>
    <t>Межрайонная ИФНС России № 2 по Донецкой Народной Республике</t>
  </si>
  <si>
    <t>9303</t>
  </si>
  <si>
    <t>Межрайонная ИФНС России № 3 по Донецкой Народной Республике</t>
  </si>
  <si>
    <t>9304</t>
  </si>
  <si>
    <t>Межрайонная ИФНС России № 4 по Донецкой Народной Республике</t>
  </si>
  <si>
    <t>9305</t>
  </si>
  <si>
    <t>Межрайонная ИФНС России № 5 по Донецкой Народной Республике</t>
  </si>
  <si>
    <t>9306</t>
  </si>
  <si>
    <t>Межрайонная ИФНС России № 6 по Донецкой Народной Республике</t>
  </si>
  <si>
    <t>9307</t>
  </si>
  <si>
    <t>Межрайонная ИФНС России № 7 по Донецкой Народной Республике</t>
  </si>
  <si>
    <t>9308</t>
  </si>
  <si>
    <t>Межрайонная ИФНС России № 8 по Донецкой Народной Республике</t>
  </si>
  <si>
    <t>9309</t>
  </si>
  <si>
    <t>Межрайонная ИФНС России № 9 по Донецкой Народной Республике</t>
  </si>
  <si>
    <t>9310</t>
  </si>
  <si>
    <t>Межрайонная ИФНС России № 10 по Донецкой Народной Республике</t>
  </si>
  <si>
    <t>9311</t>
  </si>
  <si>
    <t>Межрайонная ИФНС России № 11 по Донецкой Народной Республике</t>
  </si>
  <si>
    <t>9312</t>
  </si>
  <si>
    <t>ИФНС России по г. Горловке Донецкой Народной Республики</t>
  </si>
  <si>
    <t>ВСЕГО ПО ИНСПЕКЦИЯМ:</t>
  </si>
  <si>
    <t>ВСЕГО ПО РЕГИОНУ:</t>
  </si>
  <si>
    <t>0001.0002.0024.0079                                        Предоставление сведений о доходах, расходах, об имуществе и обязательствах имущественного характера</t>
  </si>
  <si>
    <t>0003.0008.0086.0541                                                        Налог на добавленную стоимость</t>
  </si>
  <si>
    <t>0003.0008.0086.0546                                                             Налог на прибыль</t>
  </si>
  <si>
    <t>0003.0008.0086.0555                                               Налоговая отчетность</t>
  </si>
  <si>
    <t>0003.0008.0086.0538                                                               Налоговые преференции и льготы физическим лицам</t>
  </si>
  <si>
    <t>0003.0008.0086.0556                            Контроль и надзор в налоговой сфере</t>
  </si>
  <si>
    <r>
      <rPr>
        <b/>
        <sz val="12"/>
        <rFont val="Times New Roman"/>
        <family val="1"/>
        <charset val="204"/>
      </rPr>
      <t>0003.0008.0086.1198</t>
    </r>
    <r>
      <rPr>
        <b/>
        <sz val="10"/>
        <rFont val="Times New Roman"/>
        <family val="1"/>
        <charset val="204"/>
      </rPr>
      <t xml:space="preserve">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  </r>
  </si>
  <si>
    <t>0003.0008.0086.0553                                               Актуализация сведений об объектах налогообложения</t>
  </si>
  <si>
    <r>
      <t xml:space="preserve">0003.0008.0086.0557
</t>
    </r>
    <r>
      <rPr>
        <b/>
        <sz val="10"/>
        <rFont val="Times New Roman"/>
        <family val="1"/>
        <charset val="204"/>
      </rPr>
      <t>Возврат или зачет излишне уплаченных или излишне взысканных сумм налогов, сборов, взносов, пеней и штрафов</t>
    </r>
  </si>
  <si>
    <r>
      <t xml:space="preserve">0003.0008.0086.0558
</t>
    </r>
    <r>
      <rPr>
        <b/>
        <sz val="10"/>
        <rFont val="Times New Roman"/>
        <family val="1"/>
        <charset val="204"/>
      </rPr>
      <t>Задолженность по налогам, сборам и взносам в бюджеты государственных внебюджетных фондов</t>
    </r>
  </si>
  <si>
    <r>
      <t xml:space="preserve">0003.0008.0086.0562
</t>
    </r>
    <r>
      <rPr>
        <b/>
        <sz val="10"/>
        <rFont val="Times New Roman"/>
        <family val="1"/>
        <charset val="204"/>
      </rPr>
      <t>Оказание услуг в электронной форме. Пользование информационными ресурсами</t>
    </r>
  </si>
  <si>
    <r>
      <t xml:space="preserve">0003.0008.0086.0564
</t>
    </r>
    <r>
      <rPr>
        <b/>
        <sz val="10"/>
        <rFont val="Times New Roman"/>
        <family val="1"/>
        <charset val="204"/>
      </rPr>
      <t>Контроль исполнения налогового законодательства физическими и юридическими лицами</t>
    </r>
  </si>
  <si>
    <r>
      <t xml:space="preserve">0003.0008.0086.0565
</t>
    </r>
    <r>
      <rPr>
        <b/>
        <sz val="10"/>
        <rFont val="Times New Roman"/>
        <family val="1"/>
        <charset val="204"/>
      </rPr>
      <t>Регистрация юридических лиц, физических лиц в качестве индивидуальных предпринимателей и крестьянских (фермерских) хозяйств</t>
    </r>
  </si>
  <si>
    <r>
      <t xml:space="preserve">0003.0008.0086.0568
</t>
    </r>
    <r>
      <rPr>
        <b/>
        <sz val="10"/>
        <rFont val="Times New Roman"/>
        <family val="1"/>
        <charset val="204"/>
      </rPr>
      <t>Регистрация контрольно-кассовой техники, используемой организациями и индивидуальными предпринимателями</t>
    </r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</si>
  <si>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01.11.2025 г. по 30.11.2025 г. (за НОЯБРЬ 2025 года)</t>
  </si>
  <si>
    <t>0003.0008.0086.0554                               Получение налоговых уведомлений об уплате налога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</si>
</sst>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9" fillId="0" borderId="4" xfId="0" applyFont="1" applyBorder="1" applyAlignment="1">
      <alignment horizontal="center" vertical="center" textRotation="90" wrapText="1" indent="1"/>
    </xf>
    <xf numFmtId="0" fontId="4" fillId="0" borderId="4" xfId="0" applyFont="1" applyBorder="1" applyAlignment="1">
      <alignment horizontal="center" vertical="center" wrapText="1" indent="1" shrinkToFit="1"/>
    </xf>
    <xf numFmtId="0" fontId="6" fillId="3" borderId="6" xfId="0" applyFont="1" applyFill="1" applyBorder="1" applyAlignment="1">
      <alignment horizontal="center" vertical="center" wrapText="1" indent="1" shrinkToFit="1"/>
    </xf>
    <xf numFmtId="0" fontId="5" fillId="4" borderId="2" xfId="0" applyFont="1" applyFill="1" applyBorder="1" applyAlignment="1">
      <alignment horizontal="center" vertical="center" wrapText="1" indent="1" shrinkToFit="1"/>
    </xf>
    <xf numFmtId="0" fontId="4" fillId="5" borderId="2" xfId="0" applyFont="1" applyFill="1" applyBorder="1" applyAlignment="1">
      <alignment horizontal="center" vertical="center" wrapText="1" indent="1" shrinkToFit="1"/>
    </xf>
    <xf numFmtId="0" fontId="4" fillId="0" borderId="2" xfId="0" applyFont="1" applyBorder="1" applyAlignment="1">
      <alignment horizontal="center" vertical="center" wrapText="1" indent="1" shrinkToFit="1"/>
    </xf>
    <xf numFmtId="0" fontId="4" fillId="0" borderId="7" xfId="0" applyFont="1" applyBorder="1" applyAlignment="1">
      <alignment horizontal="center" vertical="center" wrapText="1" indent="1" shrinkToFit="1"/>
    </xf>
    <xf numFmtId="0" fontId="6" fillId="6" borderId="9" xfId="0" applyFont="1" applyFill="1" applyBorder="1" applyAlignment="1">
      <alignment horizontal="center" vertical="center" wrapText="1" indent="1" shrinkToFit="1"/>
    </xf>
    <xf numFmtId="0" fontId="4" fillId="0" borderId="11" xfId="0" applyFont="1" applyBorder="1" applyAlignment="1">
      <alignment horizontal="center" vertical="center" wrapText="1" indent="1" shrinkToFit="1"/>
    </xf>
    <xf numFmtId="0" fontId="4" fillId="0" borderId="12" xfId="0" applyFont="1" applyBorder="1" applyAlignment="1">
      <alignment horizontal="center" vertical="center" wrapText="1" indent="1" shrinkToFit="1"/>
    </xf>
    <xf numFmtId="0" fontId="6" fillId="8" borderId="1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1" fillId="0" borderId="1" xfId="0" applyFont="1" applyBorder="1" applyAlignment="1">
      <alignment horizontal="center" vertical="center" textRotation="90" wrapText="1" indent="1"/>
    </xf>
    <xf numFmtId="0" fontId="12" fillId="0" borderId="1" xfId="0" applyFont="1" applyBorder="1" applyAlignment="1">
      <alignment horizontal="center" vertical="center" wrapText="1" indent="1" shrinkToFit="1"/>
    </xf>
    <xf numFmtId="0" fontId="6" fillId="3" borderId="16" xfId="0" applyFont="1" applyFill="1" applyBorder="1" applyAlignment="1">
      <alignment horizontal="center" vertical="center" wrapText="1" indent="1" shrinkToFit="1"/>
    </xf>
    <xf numFmtId="0" fontId="6" fillId="3" borderId="15" xfId="0" applyFont="1" applyFill="1" applyBorder="1" applyAlignment="1">
      <alignment horizontal="center" vertical="center" wrapText="1" indent="1" shrinkToFit="1"/>
    </xf>
    <xf numFmtId="0" fontId="4" fillId="0" borderId="17" xfId="0" applyFont="1" applyFill="1" applyBorder="1" applyAlignment="1">
      <alignment horizontal="center" vertical="center" wrapText="1" indent="1" shrinkToFit="1"/>
    </xf>
    <xf numFmtId="3" fontId="4" fillId="5" borderId="1" xfId="0" applyNumberFormat="1" applyFont="1" applyFill="1" applyBorder="1" applyAlignment="1">
      <alignment horizontal="center" vertical="center" wrapText="1" indent="1" shrinkToFit="1"/>
    </xf>
    <xf numFmtId="0" fontId="1" fillId="0" borderId="3" xfId="0" applyFont="1" applyBorder="1" applyAlignment="1">
      <alignment horizontal="center" vertical="center" wrapText="1" indent="1" shrinkToFit="1"/>
    </xf>
    <xf numFmtId="0" fontId="12" fillId="0" borderId="19" xfId="0" applyFont="1" applyBorder="1" applyAlignment="1">
      <alignment horizontal="center" vertical="center" wrapText="1" indent="1" shrinkToFit="1"/>
    </xf>
    <xf numFmtId="0" fontId="2" fillId="2" borderId="19" xfId="0" applyFont="1" applyFill="1" applyBorder="1" applyAlignment="1">
      <alignment horizontal="center" vertical="center" wrapText="1" indent="1" shrinkToFit="1"/>
    </xf>
    <xf numFmtId="0" fontId="5" fillId="4" borderId="19" xfId="0" applyFont="1" applyFill="1" applyBorder="1" applyAlignment="1">
      <alignment horizontal="center" vertical="center" wrapText="1" indent="1" shrinkToFit="1"/>
    </xf>
    <xf numFmtId="0" fontId="5" fillId="4" borderId="20" xfId="0" applyFont="1" applyFill="1" applyBorder="1" applyAlignment="1">
      <alignment horizontal="center" vertical="center" wrapText="1" indent="1" shrinkToFit="1"/>
    </xf>
    <xf numFmtId="0" fontId="6" fillId="3" borderId="21" xfId="0" applyFont="1" applyFill="1" applyBorder="1" applyAlignment="1">
      <alignment horizontal="center" vertical="center" wrapText="1" indent="1" shrinkToFit="1"/>
    </xf>
    <xf numFmtId="0" fontId="0" fillId="0" borderId="0" xfId="0"/>
    <xf numFmtId="0" fontId="1" fillId="8" borderId="10" xfId="0" applyFont="1" applyFill="1" applyBorder="1" applyAlignment="1">
      <alignment horizontal="center" vertical="center" wrapText="1" indent="1" shrinkToFit="1"/>
    </xf>
    <xf numFmtId="0" fontId="1" fillId="8" borderId="11" xfId="0" applyFont="1" applyFill="1" applyBorder="1" applyAlignment="1">
      <alignment horizontal="center" vertical="center" wrapText="1" indent="1" shrinkToFit="1"/>
    </xf>
    <xf numFmtId="0" fontId="3" fillId="6" borderId="8" xfId="0" applyFont="1" applyFill="1" applyBorder="1" applyAlignment="1">
      <alignment horizontal="center" vertical="center" wrapText="1" indent="1" shrinkToFit="1"/>
    </xf>
    <xf numFmtId="0" fontId="3" fillId="6" borderId="9" xfId="0" applyFont="1" applyFill="1" applyBorder="1" applyAlignment="1">
      <alignment horizontal="center" vertical="center" wrapText="1" indent="1" shrinkToFit="1"/>
    </xf>
    <xf numFmtId="0" fontId="6" fillId="0" borderId="2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2" xfId="0" applyFont="1" applyBorder="1" applyAlignment="1">
      <alignment horizontal="center" vertical="center" wrapText="1" indent="1" shrinkToFit="1"/>
    </xf>
    <xf numFmtId="0" fontId="1" fillId="0" borderId="18" xfId="0" applyFont="1" applyBorder="1" applyAlignment="1">
      <alignment horizontal="center" vertical="center" wrapText="1" indent="1" shrinkToFit="1"/>
    </xf>
    <xf numFmtId="0" fontId="1" fillId="0" borderId="19" xfId="0" applyFont="1" applyBorder="1" applyAlignment="1">
      <alignment horizontal="center" vertical="center" wrapText="1" indent="1" shrinkToFit="1"/>
    </xf>
    <xf numFmtId="0" fontId="1" fillId="0" borderId="3" xfId="0" applyFont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7" fillId="0" borderId="14" xfId="0" applyFont="1" applyBorder="1" applyAlignment="1">
      <alignment horizontal="left" vertical="center" wrapText="1" indent="1" shrinkToFit="1"/>
    </xf>
    <xf numFmtId="0" fontId="8" fillId="0" borderId="5" xfId="0" applyFont="1" applyBorder="1" applyAlignment="1">
      <alignment horizontal="center" vertical="center" textRotation="90" wrapText="1" indent="1"/>
    </xf>
    <xf numFmtId="0" fontId="1" fillId="0" borderId="6" xfId="0" applyFont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99FFCC"/>
      <color rgb="FF99CC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"/>
  <sheetViews>
    <sheetView tabSelected="1" view="pageBreakPreview" zoomScale="58" zoomScaleNormal="70" zoomScaleSheetLayoutView="58" workbookViewId="0">
      <pane xSplit="2" ySplit="3" topLeftCell="E4" activePane="bottomRight" state="frozenSplit"/>
      <selection pane="topRight" activeCell="C1" sqref="C1"/>
      <selection pane="bottomLeft" activeCell="A4" sqref="A4"/>
      <selection pane="bottomRight" activeCell="O17" sqref="O17"/>
    </sheetView>
  </sheetViews>
  <sheetFormatPr defaultRowHeight="200.15" customHeight="1" outlineLevelCol="1" x14ac:dyDescent="0.35"/>
  <cols>
    <col min="1" max="1" width="9.36328125" customWidth="1"/>
    <col min="2" max="2" width="28.1796875" customWidth="1"/>
    <col min="3" max="3" width="11.7265625" style="19" customWidth="1"/>
    <col min="4" max="4" width="7.81640625" style="19" customWidth="1"/>
    <col min="5" max="5" width="9.54296875" customWidth="1"/>
    <col min="6" max="6" width="9" style="19" customWidth="1"/>
    <col min="7" max="7" width="8.81640625" customWidth="1"/>
    <col min="8" max="8" width="9.1796875" customWidth="1"/>
    <col min="9" max="9" width="8.81640625" customWidth="1"/>
    <col min="10" max="10" width="8.08984375" style="19" customWidth="1"/>
    <col min="11" max="11" width="9.81640625" customWidth="1"/>
    <col min="12" max="12" width="10.453125" style="19" customWidth="1"/>
    <col min="13" max="13" width="11" style="19" customWidth="1"/>
    <col min="14" max="14" width="11.08984375" style="19" customWidth="1"/>
    <col min="15" max="15" width="11.08984375" style="32" customWidth="1"/>
    <col min="16" max="16" width="8.81640625" style="19" customWidth="1"/>
    <col min="17" max="17" width="9.453125" style="19" customWidth="1"/>
    <col min="18" max="18" width="11.26953125" style="19" customWidth="1"/>
    <col min="19" max="19" width="12.6328125" customWidth="1"/>
    <col min="20" max="20" width="7.54296875" customWidth="1"/>
    <col min="21" max="21" width="11.26953125" style="19" customWidth="1"/>
    <col min="22" max="22" width="12.36328125" customWidth="1"/>
    <col min="23" max="23" width="13.81640625" style="19" customWidth="1"/>
    <col min="24" max="24" width="14.1796875" customWidth="1"/>
    <col min="25" max="25" width="10.81640625" style="19" customWidth="1"/>
    <col min="26" max="26" width="9.26953125" customWidth="1"/>
    <col min="27" max="56" width="11.7265625" hidden="1" customWidth="1" outlineLevel="1" collapsed="1"/>
    <col min="57" max="57" width="9.26953125" customWidth="1" collapsed="1"/>
  </cols>
  <sheetData>
    <row r="1" spans="1:57" ht="30" customHeight="1" thickBot="1" x14ac:dyDescent="0.4">
      <c r="A1" s="37" t="s">
        <v>84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9"/>
    </row>
    <row r="2" spans="1:57" ht="30" customHeight="1" x14ac:dyDescent="0.35">
      <c r="A2" s="40" t="s">
        <v>0</v>
      </c>
      <c r="B2" s="42" t="s">
        <v>1</v>
      </c>
      <c r="C2" s="26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5"/>
      <c r="BE2" s="46" t="s">
        <v>2</v>
      </c>
    </row>
    <row r="3" spans="1:57" ht="200.15" customHeight="1" x14ac:dyDescent="0.35">
      <c r="A3" s="41"/>
      <c r="B3" s="43"/>
      <c r="C3" s="18" t="s">
        <v>70</v>
      </c>
      <c r="D3" s="18" t="s">
        <v>74</v>
      </c>
      <c r="E3" s="18" t="s">
        <v>3</v>
      </c>
      <c r="F3" s="18" t="s">
        <v>71</v>
      </c>
      <c r="G3" s="18" t="s">
        <v>4</v>
      </c>
      <c r="H3" s="18" t="s">
        <v>5</v>
      </c>
      <c r="I3" s="18" t="s">
        <v>6</v>
      </c>
      <c r="J3" s="18" t="s">
        <v>72</v>
      </c>
      <c r="K3" s="18" t="s">
        <v>7</v>
      </c>
      <c r="L3" s="18" t="s">
        <v>10</v>
      </c>
      <c r="M3" s="18" t="s">
        <v>9</v>
      </c>
      <c r="N3" s="18" t="s">
        <v>77</v>
      </c>
      <c r="O3" s="18" t="s">
        <v>85</v>
      </c>
      <c r="P3" s="18" t="s">
        <v>73</v>
      </c>
      <c r="Q3" s="18" t="s">
        <v>75</v>
      </c>
      <c r="R3" s="18" t="s">
        <v>78</v>
      </c>
      <c r="S3" s="18" t="s">
        <v>79</v>
      </c>
      <c r="T3" s="18" t="s">
        <v>8</v>
      </c>
      <c r="U3" s="18" t="s">
        <v>80</v>
      </c>
      <c r="V3" s="18" t="s">
        <v>81</v>
      </c>
      <c r="W3" s="18" t="s">
        <v>82</v>
      </c>
      <c r="X3" s="18" t="s">
        <v>83</v>
      </c>
      <c r="Y3" s="20" t="s">
        <v>76</v>
      </c>
      <c r="Z3" s="18" t="s">
        <v>11</v>
      </c>
      <c r="AA3" s="4" t="s">
        <v>12</v>
      </c>
      <c r="AB3" s="4" t="s">
        <v>13</v>
      </c>
      <c r="AC3" s="4" t="s">
        <v>14</v>
      </c>
      <c r="AD3" s="4" t="s">
        <v>15</v>
      </c>
      <c r="AE3" s="4" t="s">
        <v>16</v>
      </c>
      <c r="AF3" s="4" t="s">
        <v>17</v>
      </c>
      <c r="AG3" s="4" t="s">
        <v>18</v>
      </c>
      <c r="AH3" s="4" t="s">
        <v>19</v>
      </c>
      <c r="AI3" s="4" t="s">
        <v>20</v>
      </c>
      <c r="AJ3" s="4" t="s">
        <v>21</v>
      </c>
      <c r="AK3" s="4" t="s">
        <v>22</v>
      </c>
      <c r="AL3" s="4" t="s">
        <v>23</v>
      </c>
      <c r="AM3" s="4" t="s">
        <v>24</v>
      </c>
      <c r="AN3" s="4" t="s">
        <v>25</v>
      </c>
      <c r="AO3" s="4" t="s">
        <v>26</v>
      </c>
      <c r="AP3" s="4" t="s">
        <v>27</v>
      </c>
      <c r="AQ3" s="4" t="s">
        <v>28</v>
      </c>
      <c r="AR3" s="4" t="s">
        <v>29</v>
      </c>
      <c r="AS3" s="4" t="s">
        <v>30</v>
      </c>
      <c r="AT3" s="4" t="s">
        <v>31</v>
      </c>
      <c r="AU3" s="4" t="s">
        <v>32</v>
      </c>
      <c r="AV3" s="4" t="s">
        <v>33</v>
      </c>
      <c r="AW3" s="4" t="s">
        <v>34</v>
      </c>
      <c r="AX3" s="4" t="s">
        <v>35</v>
      </c>
      <c r="AY3" s="4" t="s">
        <v>36</v>
      </c>
      <c r="AZ3" s="4" t="s">
        <v>37</v>
      </c>
      <c r="BA3" s="4" t="s">
        <v>38</v>
      </c>
      <c r="BB3" s="4" t="s">
        <v>39</v>
      </c>
      <c r="BC3" s="4" t="s">
        <v>40</v>
      </c>
      <c r="BD3" s="7" t="s">
        <v>41</v>
      </c>
      <c r="BE3" s="47"/>
    </row>
    <row r="4" spans="1:57" ht="14.5" x14ac:dyDescent="0.35">
      <c r="A4" s="27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1">
        <v>7</v>
      </c>
      <c r="H4" s="21">
        <v>8</v>
      </c>
      <c r="I4" s="21">
        <v>9</v>
      </c>
      <c r="J4" s="21">
        <v>10</v>
      </c>
      <c r="K4" s="21">
        <v>11</v>
      </c>
      <c r="L4" s="21">
        <v>12</v>
      </c>
      <c r="M4" s="21">
        <v>13</v>
      </c>
      <c r="N4" s="21">
        <v>14</v>
      </c>
      <c r="O4" s="21">
        <v>15</v>
      </c>
      <c r="P4" s="21">
        <v>16</v>
      </c>
      <c r="Q4" s="21">
        <v>17</v>
      </c>
      <c r="R4" s="21">
        <v>18</v>
      </c>
      <c r="S4" s="21">
        <v>19</v>
      </c>
      <c r="T4" s="21">
        <v>20</v>
      </c>
      <c r="U4" s="21">
        <v>21</v>
      </c>
      <c r="V4" s="21">
        <v>22</v>
      </c>
      <c r="W4" s="21">
        <v>23</v>
      </c>
      <c r="X4" s="21">
        <v>24</v>
      </c>
      <c r="Y4" s="21">
        <v>25</v>
      </c>
      <c r="Z4" s="21">
        <v>26</v>
      </c>
      <c r="AA4" s="21">
        <v>27</v>
      </c>
      <c r="AB4" s="21">
        <v>28</v>
      </c>
      <c r="AC4" s="21">
        <v>29</v>
      </c>
      <c r="AD4" s="21">
        <v>30</v>
      </c>
      <c r="AE4" s="21">
        <v>31</v>
      </c>
      <c r="AF4" s="21">
        <v>32</v>
      </c>
      <c r="AG4" s="21">
        <v>33</v>
      </c>
      <c r="AH4" s="21">
        <v>34</v>
      </c>
      <c r="AI4" s="21">
        <v>35</v>
      </c>
      <c r="AJ4" s="21">
        <v>36</v>
      </c>
      <c r="AK4" s="21">
        <v>37</v>
      </c>
      <c r="AL4" s="21">
        <v>38</v>
      </c>
      <c r="AM4" s="21">
        <v>39</v>
      </c>
      <c r="AN4" s="21">
        <v>40</v>
      </c>
      <c r="AO4" s="21">
        <v>41</v>
      </c>
      <c r="AP4" s="21">
        <v>42</v>
      </c>
      <c r="AQ4" s="21">
        <v>43</v>
      </c>
      <c r="AR4" s="21">
        <v>44</v>
      </c>
      <c r="AS4" s="21">
        <v>45</v>
      </c>
      <c r="AT4" s="21">
        <v>46</v>
      </c>
      <c r="AU4" s="21">
        <v>47</v>
      </c>
      <c r="AV4" s="21">
        <v>48</v>
      </c>
      <c r="AW4" s="21">
        <v>49</v>
      </c>
      <c r="AX4" s="21">
        <v>50</v>
      </c>
      <c r="AY4" s="21">
        <v>51</v>
      </c>
      <c r="AZ4" s="21">
        <v>52</v>
      </c>
      <c r="BA4" s="21">
        <v>53</v>
      </c>
      <c r="BB4" s="21">
        <v>54</v>
      </c>
      <c r="BC4" s="21">
        <v>55</v>
      </c>
      <c r="BD4" s="21">
        <v>56</v>
      </c>
      <c r="BE4" s="21">
        <v>57</v>
      </c>
    </row>
    <row r="5" spans="1:57" ht="42" x14ac:dyDescent="0.35">
      <c r="A5" s="28" t="s">
        <v>42</v>
      </c>
      <c r="B5" s="1" t="s">
        <v>43</v>
      </c>
      <c r="C5" s="6">
        <v>1</v>
      </c>
      <c r="D5" s="6">
        <v>1</v>
      </c>
      <c r="E5" s="6">
        <v>0</v>
      </c>
      <c r="F5" s="6">
        <v>0</v>
      </c>
      <c r="G5" s="6">
        <v>9</v>
      </c>
      <c r="H5" s="6">
        <v>0</v>
      </c>
      <c r="I5" s="6">
        <v>5</v>
      </c>
      <c r="J5" s="6">
        <v>2</v>
      </c>
      <c r="K5" s="6">
        <v>12</v>
      </c>
      <c r="L5" s="6">
        <v>3</v>
      </c>
      <c r="M5" s="6">
        <v>25</v>
      </c>
      <c r="N5" s="6">
        <v>0</v>
      </c>
      <c r="O5" s="6">
        <v>1</v>
      </c>
      <c r="P5" s="6">
        <v>1</v>
      </c>
      <c r="Q5" s="6">
        <v>5</v>
      </c>
      <c r="R5" s="6">
        <v>2</v>
      </c>
      <c r="S5" s="6">
        <v>7</v>
      </c>
      <c r="T5" s="6">
        <v>5</v>
      </c>
      <c r="U5" s="6">
        <v>0</v>
      </c>
      <c r="V5" s="6">
        <v>0</v>
      </c>
      <c r="W5" s="6">
        <v>8</v>
      </c>
      <c r="X5" s="6">
        <v>7</v>
      </c>
      <c r="Y5" s="6">
        <v>50</v>
      </c>
      <c r="Z5" s="6">
        <v>4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8"/>
      <c r="BE5" s="9">
        <f>SUM(C5:Z5)</f>
        <v>148</v>
      </c>
    </row>
    <row r="6" spans="1:57" ht="52.5" customHeight="1" x14ac:dyDescent="0.35">
      <c r="A6" s="29" t="s">
        <v>44</v>
      </c>
      <c r="B6" s="3" t="s">
        <v>45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2</v>
      </c>
      <c r="I6" s="2">
        <v>0</v>
      </c>
      <c r="J6" s="2">
        <v>0</v>
      </c>
      <c r="K6" s="2">
        <v>0</v>
      </c>
      <c r="L6" s="2">
        <v>2</v>
      </c>
      <c r="M6" s="2">
        <v>10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1</v>
      </c>
      <c r="W6" s="2">
        <v>82</v>
      </c>
      <c r="X6" s="2">
        <v>0</v>
      </c>
      <c r="Y6" s="2">
        <v>0</v>
      </c>
      <c r="Z6" s="2">
        <v>4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>
        <v>0</v>
      </c>
      <c r="AT6" s="2"/>
      <c r="AU6" s="2"/>
      <c r="AV6" s="2">
        <v>0</v>
      </c>
      <c r="AW6" s="2"/>
      <c r="AX6" s="2">
        <v>0</v>
      </c>
      <c r="AY6" s="2"/>
      <c r="AZ6" s="2">
        <v>4</v>
      </c>
      <c r="BA6" s="2"/>
      <c r="BB6" s="2"/>
      <c r="BC6" s="2"/>
      <c r="BD6" s="8"/>
      <c r="BE6" s="9">
        <f>SUM(C6:Z6)</f>
        <v>101</v>
      </c>
    </row>
    <row r="7" spans="1:57" ht="51" customHeight="1" x14ac:dyDescent="0.35">
      <c r="A7" s="29" t="s">
        <v>46</v>
      </c>
      <c r="B7" s="3" t="s">
        <v>47</v>
      </c>
      <c r="C7" s="2">
        <v>0</v>
      </c>
      <c r="D7" s="2">
        <v>2</v>
      </c>
      <c r="E7" s="2">
        <v>0</v>
      </c>
      <c r="F7" s="2">
        <v>0</v>
      </c>
      <c r="G7" s="2">
        <v>13</v>
      </c>
      <c r="H7" s="5">
        <v>3</v>
      </c>
      <c r="I7" s="5">
        <v>7</v>
      </c>
      <c r="J7" s="2">
        <v>0</v>
      </c>
      <c r="K7" s="5">
        <v>2</v>
      </c>
      <c r="L7" s="5">
        <v>49</v>
      </c>
      <c r="M7" s="5">
        <v>28</v>
      </c>
      <c r="N7" s="2">
        <v>0</v>
      </c>
      <c r="O7" s="2">
        <v>7</v>
      </c>
      <c r="P7" s="5">
        <v>7</v>
      </c>
      <c r="Q7" s="5">
        <v>7</v>
      </c>
      <c r="R7" s="5">
        <v>2</v>
      </c>
      <c r="S7" s="2">
        <v>4</v>
      </c>
      <c r="T7" s="2">
        <v>0</v>
      </c>
      <c r="U7" s="2">
        <v>3</v>
      </c>
      <c r="V7" s="2">
        <v>0</v>
      </c>
      <c r="W7" s="2">
        <v>0</v>
      </c>
      <c r="X7" s="5">
        <v>12</v>
      </c>
      <c r="Y7" s="5">
        <v>2</v>
      </c>
      <c r="Z7" s="5">
        <v>21</v>
      </c>
      <c r="AA7" s="2"/>
      <c r="AB7" s="2"/>
      <c r="AC7" s="2"/>
      <c r="AD7" s="2"/>
      <c r="AE7" s="2"/>
      <c r="AF7" s="2"/>
      <c r="AG7" s="2"/>
      <c r="AH7" s="2"/>
      <c r="AI7" s="2"/>
      <c r="AJ7" s="2">
        <v>1</v>
      </c>
      <c r="AK7" s="2"/>
      <c r="AL7" s="2"/>
      <c r="AM7" s="2"/>
      <c r="AN7" s="2"/>
      <c r="AO7" s="2"/>
      <c r="AP7" s="2"/>
      <c r="AQ7" s="2"/>
      <c r="AR7" s="2">
        <v>1</v>
      </c>
      <c r="AS7" s="2">
        <v>3</v>
      </c>
      <c r="AT7" s="2"/>
      <c r="AU7" s="2"/>
      <c r="AV7" s="2">
        <v>4</v>
      </c>
      <c r="AW7" s="2"/>
      <c r="AX7" s="2">
        <v>1</v>
      </c>
      <c r="AY7" s="2"/>
      <c r="AZ7" s="2"/>
      <c r="BA7" s="2">
        <v>1</v>
      </c>
      <c r="BB7" s="2">
        <v>3</v>
      </c>
      <c r="BC7" s="2"/>
      <c r="BD7" s="8"/>
      <c r="BE7" s="9">
        <f>SUM(C7:Z7)</f>
        <v>169</v>
      </c>
    </row>
    <row r="8" spans="1:57" ht="49" customHeight="1" x14ac:dyDescent="0.35">
      <c r="A8" s="29" t="s">
        <v>48</v>
      </c>
      <c r="B8" s="3" t="s">
        <v>49</v>
      </c>
      <c r="C8" s="2">
        <v>0</v>
      </c>
      <c r="D8" s="2">
        <v>0</v>
      </c>
      <c r="E8" s="2">
        <v>1</v>
      </c>
      <c r="F8" s="5">
        <v>9</v>
      </c>
      <c r="G8" s="2">
        <v>0</v>
      </c>
      <c r="H8" s="5">
        <v>4</v>
      </c>
      <c r="I8" s="5">
        <v>0</v>
      </c>
      <c r="J8" s="5">
        <v>2</v>
      </c>
      <c r="K8" s="5">
        <v>6</v>
      </c>
      <c r="L8" s="5">
        <v>40</v>
      </c>
      <c r="M8" s="5">
        <v>86</v>
      </c>
      <c r="N8" s="5">
        <v>3</v>
      </c>
      <c r="O8" s="5">
        <v>1</v>
      </c>
      <c r="P8" s="5">
        <v>4</v>
      </c>
      <c r="Q8" s="2">
        <v>8</v>
      </c>
      <c r="R8" s="5">
        <v>1</v>
      </c>
      <c r="S8" s="5">
        <v>0</v>
      </c>
      <c r="T8" s="2">
        <v>0</v>
      </c>
      <c r="U8" s="5">
        <v>7</v>
      </c>
      <c r="V8" s="5">
        <v>2</v>
      </c>
      <c r="W8" s="5">
        <v>0</v>
      </c>
      <c r="X8" s="5">
        <v>7</v>
      </c>
      <c r="Y8" s="5">
        <v>7</v>
      </c>
      <c r="Z8" s="5">
        <v>22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</v>
      </c>
      <c r="AS8" s="2">
        <v>6</v>
      </c>
      <c r="AT8" s="2"/>
      <c r="AU8" s="2"/>
      <c r="AV8" s="2">
        <v>0</v>
      </c>
      <c r="AW8" s="2"/>
      <c r="AX8" s="2">
        <v>3</v>
      </c>
      <c r="AY8" s="2"/>
      <c r="AZ8" s="2"/>
      <c r="BA8" s="2">
        <v>4</v>
      </c>
      <c r="BB8" s="2">
        <v>4</v>
      </c>
      <c r="BC8" s="2"/>
      <c r="BD8" s="8"/>
      <c r="BE8" s="9">
        <f>SUM(C8:Z8)</f>
        <v>210</v>
      </c>
    </row>
    <row r="9" spans="1:57" ht="52" customHeight="1" x14ac:dyDescent="0.35">
      <c r="A9" s="29" t="s">
        <v>50</v>
      </c>
      <c r="B9" s="3" t="s">
        <v>51</v>
      </c>
      <c r="C9" s="2">
        <v>0</v>
      </c>
      <c r="D9" s="5">
        <v>2</v>
      </c>
      <c r="E9" s="24">
        <v>0</v>
      </c>
      <c r="F9" s="2">
        <v>0</v>
      </c>
      <c r="G9" s="2">
        <v>19</v>
      </c>
      <c r="H9" s="5">
        <v>5</v>
      </c>
      <c r="I9" s="2">
        <v>20</v>
      </c>
      <c r="J9" s="5">
        <v>0</v>
      </c>
      <c r="K9" s="2">
        <v>4</v>
      </c>
      <c r="L9" s="5">
        <v>52</v>
      </c>
      <c r="M9" s="5">
        <v>38</v>
      </c>
      <c r="N9" s="5">
        <v>0</v>
      </c>
      <c r="O9" s="5">
        <v>2</v>
      </c>
      <c r="P9" s="2">
        <v>0</v>
      </c>
      <c r="Q9" s="5">
        <v>0</v>
      </c>
      <c r="R9" s="5">
        <v>1</v>
      </c>
      <c r="S9" s="2">
        <v>5</v>
      </c>
      <c r="T9" s="2">
        <v>0</v>
      </c>
      <c r="U9" s="2">
        <v>0</v>
      </c>
      <c r="V9" s="5">
        <v>10</v>
      </c>
      <c r="W9" s="5">
        <v>0</v>
      </c>
      <c r="X9" s="5">
        <v>4</v>
      </c>
      <c r="Y9" s="5">
        <v>0</v>
      </c>
      <c r="Z9" s="5">
        <v>34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>
        <v>1</v>
      </c>
      <c r="AS9" s="2">
        <v>3</v>
      </c>
      <c r="AT9" s="2"/>
      <c r="AU9" s="2"/>
      <c r="AV9" s="2">
        <v>2</v>
      </c>
      <c r="AW9" s="2"/>
      <c r="AX9" s="2">
        <v>0</v>
      </c>
      <c r="AY9" s="2"/>
      <c r="AZ9" s="2">
        <v>1</v>
      </c>
      <c r="BA9" s="2">
        <v>1</v>
      </c>
      <c r="BB9" s="2"/>
      <c r="BC9" s="2"/>
      <c r="BD9" s="8"/>
      <c r="BE9" s="9">
        <f>SUM(C9:Z9)</f>
        <v>196</v>
      </c>
    </row>
    <row r="10" spans="1:57" ht="52" customHeight="1" x14ac:dyDescent="0.35">
      <c r="A10" s="29" t="s">
        <v>52</v>
      </c>
      <c r="B10" s="3" t="s">
        <v>53</v>
      </c>
      <c r="C10" s="2">
        <v>0</v>
      </c>
      <c r="D10" s="2">
        <v>0</v>
      </c>
      <c r="E10" s="2">
        <v>0</v>
      </c>
      <c r="F10" s="2">
        <v>0</v>
      </c>
      <c r="G10" s="2">
        <v>5</v>
      </c>
      <c r="H10" s="5">
        <v>2</v>
      </c>
      <c r="I10" s="2">
        <v>6</v>
      </c>
      <c r="J10" s="2">
        <v>0</v>
      </c>
      <c r="K10" s="5">
        <v>7</v>
      </c>
      <c r="L10" s="5">
        <v>16</v>
      </c>
      <c r="M10" s="5">
        <v>7</v>
      </c>
      <c r="N10" s="2">
        <v>0</v>
      </c>
      <c r="O10" s="2">
        <v>0</v>
      </c>
      <c r="P10" s="5">
        <v>15</v>
      </c>
      <c r="Q10" s="2">
        <v>1</v>
      </c>
      <c r="R10" s="2">
        <v>0</v>
      </c>
      <c r="S10" s="2">
        <v>1</v>
      </c>
      <c r="T10" s="2">
        <v>0</v>
      </c>
      <c r="U10" s="2">
        <v>0</v>
      </c>
      <c r="V10" s="2">
        <v>0</v>
      </c>
      <c r="W10" s="5">
        <v>0</v>
      </c>
      <c r="X10" s="5">
        <v>2</v>
      </c>
      <c r="Y10" s="5">
        <v>0</v>
      </c>
      <c r="Z10" s="5">
        <v>6</v>
      </c>
      <c r="AA10" s="2"/>
      <c r="AB10" s="2"/>
      <c r="AC10" s="2"/>
      <c r="AD10" s="2"/>
      <c r="AE10" s="2"/>
      <c r="AF10" s="2"/>
      <c r="AG10" s="2"/>
      <c r="AH10" s="2"/>
      <c r="AI10" s="2"/>
      <c r="AJ10" s="2">
        <v>1</v>
      </c>
      <c r="AK10" s="2"/>
      <c r="AL10" s="2"/>
      <c r="AM10" s="2"/>
      <c r="AN10" s="2"/>
      <c r="AO10" s="2"/>
      <c r="AP10" s="2"/>
      <c r="AQ10" s="2"/>
      <c r="AR10" s="2">
        <v>1</v>
      </c>
      <c r="AS10" s="2">
        <v>5</v>
      </c>
      <c r="AT10" s="2"/>
      <c r="AU10" s="2"/>
      <c r="AV10" s="2">
        <v>0</v>
      </c>
      <c r="AW10" s="2"/>
      <c r="AX10" s="2">
        <v>0</v>
      </c>
      <c r="AY10" s="2"/>
      <c r="AZ10" s="2"/>
      <c r="BA10" s="2"/>
      <c r="BB10" s="2">
        <v>1</v>
      </c>
      <c r="BC10" s="2"/>
      <c r="BD10" s="8"/>
      <c r="BE10" s="9">
        <f>SUM(C10:Z10)</f>
        <v>68</v>
      </c>
    </row>
    <row r="11" spans="1:57" ht="53.5" customHeight="1" x14ac:dyDescent="0.35">
      <c r="A11" s="29" t="s">
        <v>54</v>
      </c>
      <c r="B11" s="3" t="s">
        <v>55</v>
      </c>
      <c r="C11" s="2">
        <v>0</v>
      </c>
      <c r="D11" s="2">
        <v>0</v>
      </c>
      <c r="E11" s="2">
        <v>2</v>
      </c>
      <c r="F11" s="2">
        <v>1</v>
      </c>
      <c r="G11" s="2">
        <v>9</v>
      </c>
      <c r="H11" s="5">
        <v>1</v>
      </c>
      <c r="I11" s="5">
        <v>2</v>
      </c>
      <c r="J11" s="2">
        <v>0</v>
      </c>
      <c r="K11" s="5">
        <v>0</v>
      </c>
      <c r="L11" s="5">
        <v>13</v>
      </c>
      <c r="M11" s="5">
        <v>1</v>
      </c>
      <c r="N11" s="2">
        <v>1</v>
      </c>
      <c r="O11" s="2">
        <v>1</v>
      </c>
      <c r="P11" s="5">
        <v>0</v>
      </c>
      <c r="Q11" s="5">
        <v>2</v>
      </c>
      <c r="R11" s="2">
        <v>0</v>
      </c>
      <c r="S11" s="2">
        <v>2</v>
      </c>
      <c r="T11" s="2">
        <v>0</v>
      </c>
      <c r="U11" s="5">
        <v>3</v>
      </c>
      <c r="V11" s="5">
        <v>4</v>
      </c>
      <c r="W11" s="5">
        <v>0</v>
      </c>
      <c r="X11" s="5">
        <v>1</v>
      </c>
      <c r="Y11" s="5">
        <v>0</v>
      </c>
      <c r="Z11" s="5">
        <v>6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>
        <v>0</v>
      </c>
      <c r="AT11" s="2"/>
      <c r="AU11" s="2"/>
      <c r="AV11" s="2">
        <v>19</v>
      </c>
      <c r="AW11" s="2"/>
      <c r="AX11" s="2">
        <v>0</v>
      </c>
      <c r="AY11" s="2"/>
      <c r="AZ11" s="2"/>
      <c r="BA11" s="2"/>
      <c r="BB11" s="2">
        <v>1</v>
      </c>
      <c r="BC11" s="2"/>
      <c r="BD11" s="8"/>
      <c r="BE11" s="9">
        <f>SUM(C11:Z11)</f>
        <v>49</v>
      </c>
    </row>
    <row r="12" spans="1:57" ht="48.5" customHeight="1" x14ac:dyDescent="0.35">
      <c r="A12" s="29" t="s">
        <v>56</v>
      </c>
      <c r="B12" s="3" t="s">
        <v>57</v>
      </c>
      <c r="C12" s="2">
        <v>0</v>
      </c>
      <c r="D12" s="2">
        <v>0</v>
      </c>
      <c r="E12" s="2">
        <v>1</v>
      </c>
      <c r="F12" s="5">
        <v>3</v>
      </c>
      <c r="G12" s="2">
        <v>12</v>
      </c>
      <c r="H12" s="5">
        <v>4</v>
      </c>
      <c r="I12" s="5">
        <v>9</v>
      </c>
      <c r="J12" s="2">
        <v>0</v>
      </c>
      <c r="K12" s="5">
        <v>2</v>
      </c>
      <c r="L12" s="5">
        <v>40</v>
      </c>
      <c r="M12" s="5">
        <v>29</v>
      </c>
      <c r="N12" s="2">
        <v>0</v>
      </c>
      <c r="O12" s="2">
        <v>1</v>
      </c>
      <c r="P12" s="5">
        <v>8</v>
      </c>
      <c r="Q12" s="5">
        <v>15</v>
      </c>
      <c r="R12" s="5">
        <v>2</v>
      </c>
      <c r="S12" s="5">
        <v>2</v>
      </c>
      <c r="T12" s="2">
        <v>0</v>
      </c>
      <c r="U12" s="5">
        <v>39</v>
      </c>
      <c r="V12" s="5">
        <v>0</v>
      </c>
      <c r="W12" s="5">
        <v>0</v>
      </c>
      <c r="X12" s="5">
        <v>9</v>
      </c>
      <c r="Y12" s="5">
        <v>2</v>
      </c>
      <c r="Z12" s="25">
        <v>36</v>
      </c>
      <c r="AA12" s="5">
        <v>2</v>
      </c>
      <c r="AB12" s="5">
        <v>2</v>
      </c>
      <c r="AC12" s="5">
        <v>2</v>
      </c>
      <c r="AD12" s="5">
        <v>2</v>
      </c>
      <c r="AE12" s="5">
        <v>2</v>
      </c>
      <c r="AF12" s="5">
        <v>2</v>
      </c>
      <c r="AG12" s="5">
        <v>2</v>
      </c>
      <c r="AH12" s="5">
        <v>2</v>
      </c>
      <c r="AI12" s="5">
        <v>2</v>
      </c>
      <c r="AJ12" s="5">
        <v>2</v>
      </c>
      <c r="AK12" s="5">
        <v>2</v>
      </c>
      <c r="AL12" s="5">
        <v>2</v>
      </c>
      <c r="AM12" s="5">
        <v>2</v>
      </c>
      <c r="AN12" s="5">
        <v>2</v>
      </c>
      <c r="AO12" s="5">
        <v>2</v>
      </c>
      <c r="AP12" s="5">
        <v>2</v>
      </c>
      <c r="AQ12" s="5">
        <v>2</v>
      </c>
      <c r="AR12" s="5">
        <v>2</v>
      </c>
      <c r="AS12" s="5">
        <v>2</v>
      </c>
      <c r="AT12" s="5">
        <v>2</v>
      </c>
      <c r="AU12" s="5">
        <v>2</v>
      </c>
      <c r="AV12" s="5">
        <v>2</v>
      </c>
      <c r="AW12" s="5">
        <v>2</v>
      </c>
      <c r="AX12" s="5">
        <v>2</v>
      </c>
      <c r="AY12" s="5">
        <v>2</v>
      </c>
      <c r="AZ12" s="5">
        <v>2</v>
      </c>
      <c r="BA12" s="5">
        <v>2</v>
      </c>
      <c r="BB12" s="5">
        <v>2</v>
      </c>
      <c r="BC12" s="5">
        <v>2</v>
      </c>
      <c r="BD12" s="5">
        <v>2</v>
      </c>
      <c r="BE12" s="9">
        <f>SUM(C12:Z12)</f>
        <v>214</v>
      </c>
    </row>
    <row r="13" spans="1:57" ht="48" customHeight="1" x14ac:dyDescent="0.35">
      <c r="A13" s="29" t="s">
        <v>58</v>
      </c>
      <c r="B13" s="3" t="s">
        <v>59</v>
      </c>
      <c r="C13" s="5">
        <v>7</v>
      </c>
      <c r="D13" s="2">
        <v>0</v>
      </c>
      <c r="E13" s="2">
        <v>1</v>
      </c>
      <c r="F13" s="5">
        <v>2</v>
      </c>
      <c r="G13" s="2">
        <v>12</v>
      </c>
      <c r="H13" s="2">
        <v>9</v>
      </c>
      <c r="I13" s="5">
        <v>18</v>
      </c>
      <c r="J13" s="5">
        <v>0</v>
      </c>
      <c r="K13" s="5">
        <v>25</v>
      </c>
      <c r="L13" s="5">
        <v>56</v>
      </c>
      <c r="M13" s="5">
        <v>33</v>
      </c>
      <c r="N13" s="2">
        <v>3</v>
      </c>
      <c r="O13" s="2">
        <v>1</v>
      </c>
      <c r="P13" s="5">
        <v>1</v>
      </c>
      <c r="Q13" s="2">
        <v>0</v>
      </c>
      <c r="R13" s="5">
        <v>9</v>
      </c>
      <c r="S13" s="5">
        <v>0</v>
      </c>
      <c r="T13" s="2">
        <v>2</v>
      </c>
      <c r="U13" s="5">
        <v>1</v>
      </c>
      <c r="V13" s="5">
        <v>0</v>
      </c>
      <c r="W13" s="5">
        <v>1</v>
      </c>
      <c r="X13" s="5">
        <v>27</v>
      </c>
      <c r="Y13" s="5">
        <v>11</v>
      </c>
      <c r="Z13" s="5">
        <v>27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>
        <v>1</v>
      </c>
      <c r="AQ13" s="2"/>
      <c r="AR13" s="2">
        <v>1</v>
      </c>
      <c r="AS13" s="2">
        <v>12</v>
      </c>
      <c r="AT13" s="2"/>
      <c r="AU13" s="2"/>
      <c r="AV13" s="2">
        <v>0</v>
      </c>
      <c r="AW13" s="2"/>
      <c r="AX13" s="2">
        <v>0</v>
      </c>
      <c r="AY13" s="2"/>
      <c r="AZ13" s="2"/>
      <c r="BA13" s="2">
        <v>1</v>
      </c>
      <c r="BB13" s="2">
        <v>12</v>
      </c>
      <c r="BC13" s="2"/>
      <c r="BD13" s="8"/>
      <c r="BE13" s="9">
        <f>SUM(C13:Z13)</f>
        <v>246</v>
      </c>
    </row>
    <row r="14" spans="1:57" ht="48.5" customHeight="1" x14ac:dyDescent="0.35">
      <c r="A14" s="29" t="s">
        <v>60</v>
      </c>
      <c r="B14" s="3" t="s">
        <v>61</v>
      </c>
      <c r="C14" s="5">
        <v>0</v>
      </c>
      <c r="D14" s="5">
        <v>0</v>
      </c>
      <c r="E14" s="5">
        <v>1</v>
      </c>
      <c r="F14" s="5">
        <v>2</v>
      </c>
      <c r="G14" s="2">
        <v>22</v>
      </c>
      <c r="H14" s="2">
        <v>6</v>
      </c>
      <c r="I14" s="5">
        <v>12</v>
      </c>
      <c r="J14" s="5">
        <v>2</v>
      </c>
      <c r="K14" s="5">
        <v>2</v>
      </c>
      <c r="L14" s="5">
        <v>50</v>
      </c>
      <c r="M14" s="5">
        <v>53</v>
      </c>
      <c r="N14" s="5">
        <v>0</v>
      </c>
      <c r="O14" s="5">
        <v>3</v>
      </c>
      <c r="P14" s="5">
        <v>47</v>
      </c>
      <c r="Q14" s="2">
        <v>0</v>
      </c>
      <c r="R14" s="5">
        <v>5</v>
      </c>
      <c r="S14" s="5">
        <v>1</v>
      </c>
      <c r="T14" s="2">
        <v>0</v>
      </c>
      <c r="U14" s="5">
        <v>0</v>
      </c>
      <c r="V14" s="5">
        <v>1</v>
      </c>
      <c r="W14" s="5">
        <v>0</v>
      </c>
      <c r="X14" s="5">
        <v>11</v>
      </c>
      <c r="Y14" s="5">
        <v>1</v>
      </c>
      <c r="Z14" s="5">
        <v>20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>
        <v>8</v>
      </c>
      <c r="AT14" s="2"/>
      <c r="AU14" s="2"/>
      <c r="AV14" s="2">
        <v>0</v>
      </c>
      <c r="AW14" s="2"/>
      <c r="AX14" s="2">
        <v>0</v>
      </c>
      <c r="AY14" s="2"/>
      <c r="AZ14" s="2"/>
      <c r="BA14" s="2"/>
      <c r="BB14" s="2">
        <v>3</v>
      </c>
      <c r="BC14" s="2"/>
      <c r="BD14" s="8"/>
      <c r="BE14" s="9">
        <f>SUM(C14:Z14)</f>
        <v>239</v>
      </c>
    </row>
    <row r="15" spans="1:57" ht="57.5" customHeight="1" x14ac:dyDescent="0.35">
      <c r="A15" s="29" t="s">
        <v>62</v>
      </c>
      <c r="B15" s="3" t="s">
        <v>63</v>
      </c>
      <c r="C15" s="5">
        <v>0</v>
      </c>
      <c r="D15" s="2">
        <v>2</v>
      </c>
      <c r="E15" s="5">
        <v>0</v>
      </c>
      <c r="F15" s="5">
        <v>0</v>
      </c>
      <c r="G15" s="5">
        <v>17</v>
      </c>
      <c r="H15" s="5">
        <v>22</v>
      </c>
      <c r="I15" s="5">
        <v>23</v>
      </c>
      <c r="J15" s="2">
        <v>2</v>
      </c>
      <c r="K15" s="5">
        <v>10</v>
      </c>
      <c r="L15" s="5">
        <v>73</v>
      </c>
      <c r="M15" s="5">
        <v>51</v>
      </c>
      <c r="N15" s="5">
        <v>8</v>
      </c>
      <c r="O15" s="5">
        <v>0</v>
      </c>
      <c r="P15" s="5">
        <v>8</v>
      </c>
      <c r="Q15" s="5">
        <v>5</v>
      </c>
      <c r="R15" s="2">
        <v>0</v>
      </c>
      <c r="S15" s="5">
        <v>2</v>
      </c>
      <c r="T15" s="2">
        <v>0</v>
      </c>
      <c r="U15" s="5">
        <v>1</v>
      </c>
      <c r="V15" s="5">
        <v>0</v>
      </c>
      <c r="W15" s="5">
        <v>1</v>
      </c>
      <c r="X15" s="5">
        <v>14</v>
      </c>
      <c r="Y15" s="5">
        <v>5</v>
      </c>
      <c r="Z15" s="5">
        <v>31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>
        <v>1</v>
      </c>
      <c r="AP15" s="2"/>
      <c r="AQ15" s="2"/>
      <c r="AR15" s="2"/>
      <c r="AS15" s="2">
        <v>11</v>
      </c>
      <c r="AT15" s="2"/>
      <c r="AU15" s="2"/>
      <c r="AV15" s="2">
        <v>4</v>
      </c>
      <c r="AW15" s="2"/>
      <c r="AX15" s="2">
        <v>0</v>
      </c>
      <c r="AY15" s="2"/>
      <c r="AZ15" s="2"/>
      <c r="BA15" s="2"/>
      <c r="BB15" s="2">
        <v>2</v>
      </c>
      <c r="BC15" s="2"/>
      <c r="BD15" s="8"/>
      <c r="BE15" s="9">
        <f>SUM(C15:Z15)</f>
        <v>275</v>
      </c>
    </row>
    <row r="16" spans="1:57" ht="43.5" customHeight="1" x14ac:dyDescent="0.35">
      <c r="A16" s="29" t="s">
        <v>64</v>
      </c>
      <c r="B16" s="3" t="s">
        <v>65</v>
      </c>
      <c r="C16" s="5">
        <v>0</v>
      </c>
      <c r="D16" s="2">
        <v>0</v>
      </c>
      <c r="E16" s="2">
        <v>2</v>
      </c>
      <c r="F16" s="2">
        <v>0</v>
      </c>
      <c r="G16" s="5">
        <v>23</v>
      </c>
      <c r="H16" s="5">
        <v>5</v>
      </c>
      <c r="I16" s="5">
        <v>1</v>
      </c>
      <c r="J16" s="2">
        <v>1</v>
      </c>
      <c r="K16" s="2">
        <v>0</v>
      </c>
      <c r="L16" s="5">
        <v>67</v>
      </c>
      <c r="M16" s="5">
        <v>70</v>
      </c>
      <c r="N16" s="5">
        <v>0</v>
      </c>
      <c r="O16" s="5">
        <v>4</v>
      </c>
      <c r="P16" s="5">
        <v>0</v>
      </c>
      <c r="Q16" s="5">
        <v>0</v>
      </c>
      <c r="R16" s="5">
        <v>0</v>
      </c>
      <c r="S16" s="2">
        <v>1</v>
      </c>
      <c r="T16" s="2">
        <v>0</v>
      </c>
      <c r="U16" s="2">
        <v>0</v>
      </c>
      <c r="V16" s="2">
        <v>0</v>
      </c>
      <c r="W16" s="2">
        <v>0</v>
      </c>
      <c r="X16" s="5">
        <v>4</v>
      </c>
      <c r="Y16" s="5">
        <v>1</v>
      </c>
      <c r="Z16" s="5">
        <v>39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>
        <v>1</v>
      </c>
      <c r="AQ16" s="2"/>
      <c r="AR16" s="2"/>
      <c r="AS16" s="2">
        <v>17</v>
      </c>
      <c r="AT16" s="2"/>
      <c r="AU16" s="2"/>
      <c r="AV16" s="2">
        <v>0</v>
      </c>
      <c r="AW16" s="2"/>
      <c r="AX16" s="2">
        <v>1</v>
      </c>
      <c r="AY16" s="2"/>
      <c r="AZ16" s="2">
        <v>1</v>
      </c>
      <c r="BA16" s="2"/>
      <c r="BB16" s="2">
        <v>5</v>
      </c>
      <c r="BC16" s="2"/>
      <c r="BD16" s="8"/>
      <c r="BE16" s="9">
        <f>SUM(C16:Z16)</f>
        <v>218</v>
      </c>
    </row>
    <row r="17" spans="1:57" ht="52" customHeight="1" thickBot="1" x14ac:dyDescent="0.4">
      <c r="A17" s="30" t="s">
        <v>66</v>
      </c>
      <c r="B17" s="10" t="s">
        <v>67</v>
      </c>
      <c r="C17" s="5">
        <v>0</v>
      </c>
      <c r="D17" s="2">
        <v>0</v>
      </c>
      <c r="E17" s="2">
        <v>0</v>
      </c>
      <c r="F17" s="2">
        <v>1</v>
      </c>
      <c r="G17" s="12">
        <v>6</v>
      </c>
      <c r="H17" s="11">
        <v>3</v>
      </c>
      <c r="I17" s="11">
        <v>8</v>
      </c>
      <c r="J17" s="12">
        <v>0</v>
      </c>
      <c r="K17" s="11">
        <v>0</v>
      </c>
      <c r="L17" s="11">
        <v>26</v>
      </c>
      <c r="M17" s="11">
        <v>31</v>
      </c>
      <c r="N17" s="12">
        <v>0</v>
      </c>
      <c r="O17" s="12">
        <v>0</v>
      </c>
      <c r="P17" s="11">
        <v>0</v>
      </c>
      <c r="Q17" s="12">
        <v>0</v>
      </c>
      <c r="R17" s="12">
        <v>1</v>
      </c>
      <c r="S17" s="12">
        <v>0</v>
      </c>
      <c r="T17" s="2">
        <v>0</v>
      </c>
      <c r="U17" s="12">
        <v>0</v>
      </c>
      <c r="V17" s="12">
        <v>3</v>
      </c>
      <c r="W17" s="12">
        <v>0</v>
      </c>
      <c r="X17" s="12">
        <v>0</v>
      </c>
      <c r="Y17" s="12">
        <v>0</v>
      </c>
      <c r="Z17" s="11">
        <v>23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>
        <v>6</v>
      </c>
      <c r="AT17" s="12"/>
      <c r="AU17" s="12"/>
      <c r="AV17" s="12">
        <v>0</v>
      </c>
      <c r="AW17" s="12"/>
      <c r="AX17" s="12">
        <v>0</v>
      </c>
      <c r="AY17" s="12"/>
      <c r="AZ17" s="12"/>
      <c r="BA17" s="12"/>
      <c r="BB17" s="12"/>
      <c r="BC17" s="12"/>
      <c r="BD17" s="13"/>
      <c r="BE17" s="22">
        <f>SUM(C17:Z17)</f>
        <v>102</v>
      </c>
    </row>
    <row r="18" spans="1:57" ht="40" customHeight="1" thickBot="1" x14ac:dyDescent="0.4">
      <c r="A18" s="33" t="s">
        <v>68</v>
      </c>
      <c r="B18" s="34"/>
      <c r="C18" s="17">
        <f>SUM(C6:C17)</f>
        <v>7</v>
      </c>
      <c r="D18" s="17">
        <f t="shared" ref="D18:Z18" si="0">SUM(D6:D17)</f>
        <v>6</v>
      </c>
      <c r="E18" s="17">
        <f t="shared" si="0"/>
        <v>8</v>
      </c>
      <c r="F18" s="17">
        <f t="shared" si="0"/>
        <v>18</v>
      </c>
      <c r="G18" s="17">
        <f t="shared" si="0"/>
        <v>138</v>
      </c>
      <c r="H18" s="17">
        <f t="shared" si="0"/>
        <v>66</v>
      </c>
      <c r="I18" s="17">
        <f t="shared" si="0"/>
        <v>106</v>
      </c>
      <c r="J18" s="17">
        <f t="shared" si="0"/>
        <v>7</v>
      </c>
      <c r="K18" s="17">
        <f t="shared" si="0"/>
        <v>58</v>
      </c>
      <c r="L18" s="17">
        <f t="shared" si="0"/>
        <v>484</v>
      </c>
      <c r="M18" s="17">
        <f t="shared" si="0"/>
        <v>437</v>
      </c>
      <c r="N18" s="17">
        <f t="shared" si="0"/>
        <v>15</v>
      </c>
      <c r="O18" s="17">
        <f t="shared" si="0"/>
        <v>20</v>
      </c>
      <c r="P18" s="17">
        <f t="shared" si="0"/>
        <v>90</v>
      </c>
      <c r="Q18" s="17">
        <f t="shared" si="0"/>
        <v>38</v>
      </c>
      <c r="R18" s="17">
        <f t="shared" si="0"/>
        <v>21</v>
      </c>
      <c r="S18" s="17">
        <f t="shared" si="0"/>
        <v>18</v>
      </c>
      <c r="T18" s="17">
        <f t="shared" si="0"/>
        <v>2</v>
      </c>
      <c r="U18" s="17">
        <f t="shared" si="0"/>
        <v>54</v>
      </c>
      <c r="V18" s="17">
        <f t="shared" si="0"/>
        <v>21</v>
      </c>
      <c r="W18" s="17">
        <f t="shared" si="0"/>
        <v>84</v>
      </c>
      <c r="X18" s="17">
        <f t="shared" si="0"/>
        <v>91</v>
      </c>
      <c r="Y18" s="17">
        <f t="shared" si="0"/>
        <v>29</v>
      </c>
      <c r="Z18" s="17">
        <f t="shared" si="0"/>
        <v>269</v>
      </c>
      <c r="AA18" s="15">
        <f t="shared" ref="AA18:BD18" si="1">SUM(AA6, AA7, AA8, AA9, AA10, AA11, AA12, AA13, AA14, AA15, AA16, AA17)</f>
        <v>2</v>
      </c>
      <c r="AB18" s="15">
        <f t="shared" si="1"/>
        <v>2</v>
      </c>
      <c r="AC18" s="15">
        <f t="shared" si="1"/>
        <v>2</v>
      </c>
      <c r="AD18" s="15">
        <f t="shared" si="1"/>
        <v>2</v>
      </c>
      <c r="AE18" s="15">
        <f t="shared" si="1"/>
        <v>2</v>
      </c>
      <c r="AF18" s="15">
        <f t="shared" si="1"/>
        <v>2</v>
      </c>
      <c r="AG18" s="15">
        <f t="shared" si="1"/>
        <v>2</v>
      </c>
      <c r="AH18" s="15">
        <f t="shared" si="1"/>
        <v>2</v>
      </c>
      <c r="AI18" s="15">
        <f t="shared" si="1"/>
        <v>2</v>
      </c>
      <c r="AJ18" s="15">
        <f t="shared" si="1"/>
        <v>4</v>
      </c>
      <c r="AK18" s="15">
        <f t="shared" si="1"/>
        <v>2</v>
      </c>
      <c r="AL18" s="15">
        <f t="shared" si="1"/>
        <v>2</v>
      </c>
      <c r="AM18" s="15">
        <f t="shared" si="1"/>
        <v>2</v>
      </c>
      <c r="AN18" s="15">
        <f t="shared" si="1"/>
        <v>2</v>
      </c>
      <c r="AO18" s="15">
        <f t="shared" si="1"/>
        <v>3</v>
      </c>
      <c r="AP18" s="15">
        <f t="shared" si="1"/>
        <v>4</v>
      </c>
      <c r="AQ18" s="15">
        <f t="shared" si="1"/>
        <v>2</v>
      </c>
      <c r="AR18" s="15">
        <f t="shared" si="1"/>
        <v>8</v>
      </c>
      <c r="AS18" s="15">
        <f t="shared" si="1"/>
        <v>73</v>
      </c>
      <c r="AT18" s="15">
        <f t="shared" si="1"/>
        <v>2</v>
      </c>
      <c r="AU18" s="15">
        <f t="shared" si="1"/>
        <v>2</v>
      </c>
      <c r="AV18" s="15">
        <f t="shared" si="1"/>
        <v>31</v>
      </c>
      <c r="AW18" s="15">
        <f t="shared" si="1"/>
        <v>2</v>
      </c>
      <c r="AX18" s="15">
        <f t="shared" si="1"/>
        <v>7</v>
      </c>
      <c r="AY18" s="15">
        <f t="shared" si="1"/>
        <v>2</v>
      </c>
      <c r="AZ18" s="15">
        <f t="shared" si="1"/>
        <v>8</v>
      </c>
      <c r="BA18" s="15">
        <f t="shared" si="1"/>
        <v>9</v>
      </c>
      <c r="BB18" s="15">
        <f t="shared" si="1"/>
        <v>33</v>
      </c>
      <c r="BC18" s="15">
        <f t="shared" si="1"/>
        <v>2</v>
      </c>
      <c r="BD18" s="16">
        <f t="shared" si="1"/>
        <v>2</v>
      </c>
      <c r="BE18" s="23">
        <f>SUM(C18:Z18)</f>
        <v>2087</v>
      </c>
    </row>
    <row r="19" spans="1:57" ht="34" customHeight="1" thickBot="1" x14ac:dyDescent="0.4">
      <c r="A19" s="35" t="s">
        <v>69</v>
      </c>
      <c r="B19" s="36"/>
      <c r="C19" s="14">
        <f>C5+C18</f>
        <v>8</v>
      </c>
      <c r="D19" s="14">
        <f t="shared" ref="D19:BD19" si="2">D5+D18</f>
        <v>7</v>
      </c>
      <c r="E19" s="14">
        <f t="shared" si="2"/>
        <v>8</v>
      </c>
      <c r="F19" s="14">
        <f t="shared" si="2"/>
        <v>18</v>
      </c>
      <c r="G19" s="14">
        <f t="shared" si="2"/>
        <v>147</v>
      </c>
      <c r="H19" s="14">
        <f t="shared" si="2"/>
        <v>66</v>
      </c>
      <c r="I19" s="14">
        <f t="shared" si="2"/>
        <v>111</v>
      </c>
      <c r="J19" s="14">
        <f t="shared" si="2"/>
        <v>9</v>
      </c>
      <c r="K19" s="14">
        <f t="shared" si="2"/>
        <v>70</v>
      </c>
      <c r="L19" s="14">
        <f t="shared" si="2"/>
        <v>487</v>
      </c>
      <c r="M19" s="14">
        <f t="shared" si="2"/>
        <v>462</v>
      </c>
      <c r="N19" s="14">
        <f t="shared" si="2"/>
        <v>15</v>
      </c>
      <c r="O19" s="14">
        <f t="shared" si="2"/>
        <v>21</v>
      </c>
      <c r="P19" s="14">
        <f t="shared" si="2"/>
        <v>91</v>
      </c>
      <c r="Q19" s="14">
        <f t="shared" si="2"/>
        <v>43</v>
      </c>
      <c r="R19" s="14">
        <f t="shared" si="2"/>
        <v>23</v>
      </c>
      <c r="S19" s="14">
        <f t="shared" si="2"/>
        <v>25</v>
      </c>
      <c r="T19" s="14">
        <f t="shared" si="2"/>
        <v>7</v>
      </c>
      <c r="U19" s="14">
        <f t="shared" si="2"/>
        <v>54</v>
      </c>
      <c r="V19" s="14">
        <f t="shared" si="2"/>
        <v>21</v>
      </c>
      <c r="W19" s="14">
        <f t="shared" si="2"/>
        <v>92</v>
      </c>
      <c r="X19" s="14">
        <f t="shared" si="2"/>
        <v>98</v>
      </c>
      <c r="Y19" s="14">
        <f t="shared" si="2"/>
        <v>79</v>
      </c>
      <c r="Z19" s="14">
        <f t="shared" si="2"/>
        <v>273</v>
      </c>
      <c r="AA19" s="14">
        <f t="shared" si="2"/>
        <v>2</v>
      </c>
      <c r="AB19" s="14">
        <f t="shared" si="2"/>
        <v>2</v>
      </c>
      <c r="AC19" s="14">
        <f t="shared" si="2"/>
        <v>2</v>
      </c>
      <c r="AD19" s="14">
        <f t="shared" si="2"/>
        <v>2</v>
      </c>
      <c r="AE19" s="14">
        <f t="shared" si="2"/>
        <v>2</v>
      </c>
      <c r="AF19" s="14">
        <f t="shared" si="2"/>
        <v>2</v>
      </c>
      <c r="AG19" s="14">
        <f t="shared" si="2"/>
        <v>2</v>
      </c>
      <c r="AH19" s="14">
        <f t="shared" si="2"/>
        <v>2</v>
      </c>
      <c r="AI19" s="14">
        <f t="shared" si="2"/>
        <v>2</v>
      </c>
      <c r="AJ19" s="14">
        <f t="shared" si="2"/>
        <v>4</v>
      </c>
      <c r="AK19" s="14">
        <f t="shared" si="2"/>
        <v>2</v>
      </c>
      <c r="AL19" s="14">
        <f t="shared" si="2"/>
        <v>2</v>
      </c>
      <c r="AM19" s="14">
        <f t="shared" si="2"/>
        <v>2</v>
      </c>
      <c r="AN19" s="14">
        <f t="shared" si="2"/>
        <v>2</v>
      </c>
      <c r="AO19" s="14">
        <f t="shared" si="2"/>
        <v>3</v>
      </c>
      <c r="AP19" s="14">
        <f t="shared" si="2"/>
        <v>4</v>
      </c>
      <c r="AQ19" s="14">
        <f t="shared" si="2"/>
        <v>2</v>
      </c>
      <c r="AR19" s="14">
        <f t="shared" si="2"/>
        <v>8</v>
      </c>
      <c r="AS19" s="14">
        <f t="shared" si="2"/>
        <v>73</v>
      </c>
      <c r="AT19" s="14">
        <f t="shared" si="2"/>
        <v>2</v>
      </c>
      <c r="AU19" s="14">
        <f t="shared" si="2"/>
        <v>2</v>
      </c>
      <c r="AV19" s="14">
        <f t="shared" si="2"/>
        <v>31</v>
      </c>
      <c r="AW19" s="14">
        <f t="shared" si="2"/>
        <v>2</v>
      </c>
      <c r="AX19" s="14">
        <f t="shared" si="2"/>
        <v>7</v>
      </c>
      <c r="AY19" s="14">
        <f t="shared" si="2"/>
        <v>2</v>
      </c>
      <c r="AZ19" s="14">
        <f t="shared" si="2"/>
        <v>8</v>
      </c>
      <c r="BA19" s="14">
        <f t="shared" si="2"/>
        <v>9</v>
      </c>
      <c r="BB19" s="14">
        <f t="shared" si="2"/>
        <v>33</v>
      </c>
      <c r="BC19" s="14">
        <f t="shared" si="2"/>
        <v>2</v>
      </c>
      <c r="BD19" s="14">
        <f t="shared" si="2"/>
        <v>2</v>
      </c>
      <c r="BE19" s="31">
        <f>SUM(C19:Z19)</f>
        <v>2235</v>
      </c>
    </row>
  </sheetData>
  <mergeCells count="7">
    <mergeCell ref="A18:B18"/>
    <mergeCell ref="A19:B19"/>
    <mergeCell ref="A1:BE1"/>
    <mergeCell ref="A2:A3"/>
    <mergeCell ref="B2:B3"/>
    <mergeCell ref="D2:BD2"/>
    <mergeCell ref="BE2:BE3"/>
  </mergeCells>
  <pageMargins left="0.39370078740157483" right="0.39370078740157483" top="0.78740157480314965" bottom="0.3937007874015748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Черноморченко Наталья Ивановна</cp:lastModifiedBy>
  <cp:lastPrinted>2025-12-08T07:02:03Z</cp:lastPrinted>
  <dcterms:created xsi:type="dcterms:W3CDTF">2025-05-12T08:01:28Z</dcterms:created>
  <dcterms:modified xsi:type="dcterms:W3CDTF">2025-12-08T07:02:41Z</dcterms:modified>
</cp:coreProperties>
</file>