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E18" i="1" l="1"/>
  <c r="E19" i="1" s="1"/>
  <c r="F18" i="1"/>
  <c r="F19" i="1" s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Z18" i="1"/>
  <c r="Z19" i="1" s="1"/>
  <c r="D18" i="1"/>
  <c r="D19" i="1" s="1"/>
  <c r="BE6" i="1"/>
  <c r="BE7" i="1"/>
  <c r="BE8" i="1"/>
  <c r="BE9" i="1"/>
  <c r="BE10" i="1"/>
  <c r="BE11" i="1"/>
  <c r="BE12" i="1"/>
  <c r="BE13" i="1"/>
  <c r="BE14" i="1"/>
  <c r="BE15" i="1"/>
  <c r="BE16" i="1"/>
  <c r="BE17" i="1"/>
  <c r="BE5" i="1"/>
  <c r="BD18" i="1" l="1"/>
  <c r="BD19" i="1" s="1"/>
  <c r="BC18" i="1"/>
  <c r="BC19" i="1" s="1"/>
  <c r="BB18" i="1"/>
  <c r="BB19" i="1" s="1"/>
  <c r="BA18" i="1"/>
  <c r="BA19" i="1" s="1"/>
  <c r="AZ18" i="1"/>
  <c r="AZ19" i="1" s="1"/>
  <c r="AY18" i="1"/>
  <c r="AY19" i="1" s="1"/>
  <c r="AX18" i="1"/>
  <c r="AX19" i="1" s="1"/>
  <c r="AW18" i="1"/>
  <c r="AW19" i="1" s="1"/>
  <c r="AV18" i="1"/>
  <c r="AV19" i="1" s="1"/>
  <c r="AU18" i="1"/>
  <c r="AU19" i="1" s="1"/>
  <c r="AT18" i="1"/>
  <c r="AT19" i="1" s="1"/>
  <c r="AS18" i="1"/>
  <c r="AS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BE18" i="1" l="1"/>
  <c r="BE19" i="1" l="1"/>
</calcChain>
</file>

<file path=xl/sharedStrings.xml><?xml version="1.0" encoding="utf-8"?>
<sst xmlns="http://schemas.openxmlformats.org/spreadsheetml/2006/main" count="87" uniqueCount="87">
  <si>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</si>
  <si>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</si>
  <si>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</si>
  <si>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</si>
  <si>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</si>
  <si>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</si>
  <si>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</si>
  <si>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</si>
  <si>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</si>
  <si>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</si>
  <si>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</si>
  <si>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</si>
  <si>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</si>
  <si>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</si>
  <si>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</si>
  <si>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</si>
  <si>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</si>
  <si>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</si>
  <si>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</si>
  <si>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</si>
  <si>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</si>
  <si>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</si>
  <si>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</si>
  <si>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</si>
  <si>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</si>
  <si>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</si>
  <si>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</si>
  <si>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</si>
  <si>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</si>
  <si>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</si>
  <si>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</si>
  <si>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</si>
  <si>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</si>
  <si>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</si>
  <si>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</si>
  <si>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</si>
  <si>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</si>
  <si>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</si>
  <si>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</si>
  <si>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</si>
  <si>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</si>
  <si>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</si>
  <si>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</si>
  <si>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</si>
  <si>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</si>
  <si>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</si>
  <si>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</si>
  <si>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</si>
  <si>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</si>
  <si>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</si>
  <si>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</si>
  <si>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</si>
  <si>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</si>
  <si>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</si>
  <si>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</si>
  <si>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</si>
  <si>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</si>
  <si>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</si>
  <si>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</si>
  <si>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</si>
  <si>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</si>
  <si>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</si>
  <si>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</si>
  <si>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</si>
  <si>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</si>
  <si>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</si>
  <si>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</si>
  <si>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</si>
  <si>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</si>
  <si>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</si>
  <si>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</si>
  <si>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</si>
  <si>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</si>
  <si>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</si>
  <si>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</si>
  <si>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</si>
  <si>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</si>
  <si>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</si>
  <si>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</si>
  <si>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</si>
  <si>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</si>
  <si>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0003.0008.0086.0562.0090                               Предоставление сведений из ЕРН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</si>
  <si>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</si>
  <si>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</si>
  <si>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</si>
  <si>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</si>
  <si>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01.06.2025 г. по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</si>
</sst>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2" fillId="2" borderId="6" xfId="0" applyFont="1" applyFill="1" applyBorder="1" applyAlignment="1">
      <alignment horizontal="center" vertical="center" wrapText="1" indent="1" shrinkToFit="1"/>
    </xf>
    <xf numFmtId="0" fontId="5" fillId="4" borderId="6" xfId="0" applyFont="1" applyFill="1" applyBorder="1" applyAlignment="1">
      <alignment horizontal="center" vertical="center" wrapText="1" indent="1" shrinkToFit="1"/>
    </xf>
    <xf numFmtId="0" fontId="9" fillId="0" borderId="8" xfId="0" applyFont="1" applyBorder="1" applyAlignment="1">
      <alignment horizontal="center" vertical="center" textRotation="90" wrapText="1" indent="1"/>
    </xf>
    <xf numFmtId="0" fontId="4" fillId="0" borderId="8" xfId="0" applyFont="1" applyBorder="1" applyAlignment="1">
      <alignment horizontal="center" vertical="center" wrapText="1" indent="1" shrinkToFit="1"/>
    </xf>
    <xf numFmtId="0" fontId="6" fillId="3" borderId="10" xfId="0" applyFont="1" applyFill="1" applyBorder="1" applyAlignment="1">
      <alignment horizontal="center" vertical="center" wrapText="1" indent="1" shrinkToFit="1"/>
    </xf>
    <xf numFmtId="0" fontId="5" fillId="4" borderId="11" xfId="0" applyFont="1" applyFill="1" applyBorder="1" applyAlignment="1">
      <alignment horizontal="center" vertical="center" wrapText="1" indent="1" shrinkToFit="1"/>
    </xf>
    <xf numFmtId="0" fontId="5" fillId="4" borderId="3" xfId="0" applyFont="1" applyFill="1" applyBorder="1" applyAlignment="1">
      <alignment horizontal="center" vertical="center" wrapText="1" indent="1" shrinkToFit="1"/>
    </xf>
    <xf numFmtId="0" fontId="4" fillId="5" borderId="3" xfId="0" applyFont="1" applyFill="1" applyBorder="1" applyAlignment="1">
      <alignment horizontal="center" vertical="center" wrapText="1" indent="1" shrinkToFit="1"/>
    </xf>
    <xf numFmtId="0" fontId="4" fillId="0" borderId="3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3" borderId="13" xfId="0" applyFont="1" applyFill="1" applyBorder="1" applyAlignment="1">
      <alignment horizontal="center" vertical="center" wrapText="1" indent="1" shrinkToFit="1"/>
    </xf>
    <xf numFmtId="0" fontId="6" fillId="6" borderId="15" xfId="0" applyFont="1" applyFill="1" applyBorder="1" applyAlignment="1">
      <alignment horizontal="center" vertical="center" wrapText="1" indent="1" shrinkToFit="1"/>
    </xf>
    <xf numFmtId="0" fontId="4" fillId="0" borderId="15" xfId="0" applyFont="1" applyBorder="1" applyAlignment="1">
      <alignment horizontal="center" vertical="center" wrapText="1" indent="1" shrinkToFit="1"/>
    </xf>
    <xf numFmtId="0" fontId="4" fillId="0" borderId="16" xfId="0" applyFont="1" applyBorder="1" applyAlignment="1">
      <alignment horizontal="center" vertical="center" wrapText="1" indent="1" shrinkToFit="1"/>
    </xf>
    <xf numFmtId="0" fontId="6" fillId="3" borderId="17" xfId="0" applyFont="1" applyFill="1" applyBorder="1" applyAlignment="1">
      <alignment horizontal="center" vertical="center" wrapText="1" indent="1" shrinkToFit="1"/>
    </xf>
    <xf numFmtId="0" fontId="4" fillId="0" borderId="19" xfId="0" applyFont="1" applyBorder="1" applyAlignment="1">
      <alignment horizontal="center" vertical="center" wrapText="1" indent="1" shrinkToFit="1"/>
    </xf>
    <xf numFmtId="0" fontId="4" fillId="0" borderId="20" xfId="0" applyFont="1" applyBorder="1" applyAlignment="1">
      <alignment horizontal="center" vertical="center" wrapText="1" indent="1" shrinkToFit="1"/>
    </xf>
    <xf numFmtId="0" fontId="6" fillId="3" borderId="2" xfId="0" applyFont="1" applyFill="1" applyBorder="1" applyAlignment="1">
      <alignment horizontal="center" vertical="center" wrapText="1" indent="1" shrinkToFit="1"/>
    </xf>
    <xf numFmtId="0" fontId="6" fillId="8" borderId="19" xfId="0" applyFont="1" applyFill="1" applyBorder="1" applyAlignment="1">
      <alignment horizontal="center" vertical="center" wrapText="1" indent="1" shrinkToFit="1"/>
    </xf>
    <xf numFmtId="0" fontId="4" fillId="5" borderId="21" xfId="0" applyFont="1" applyFill="1" applyBorder="1" applyAlignment="1">
      <alignment horizontal="center" vertical="center" wrapText="1" indent="1" shrinkToFit="1"/>
    </xf>
    <xf numFmtId="0" fontId="1" fillId="8" borderId="18" xfId="0" applyFont="1" applyFill="1" applyBorder="1" applyAlignment="1">
      <alignment horizontal="center" vertical="center" wrapText="1" indent="1" shrinkToFit="1"/>
    </xf>
    <xf numFmtId="0" fontId="1" fillId="8" borderId="19" xfId="0" applyFont="1" applyFill="1" applyBorder="1" applyAlignment="1">
      <alignment horizontal="center" vertical="center" wrapText="1" indent="1" shrinkToFit="1"/>
    </xf>
    <xf numFmtId="0" fontId="3" fillId="6" borderId="14" xfId="0" applyFont="1" applyFill="1" applyBorder="1" applyAlignment="1">
      <alignment horizontal="center" vertical="center" wrapText="1" indent="1" shrinkToFit="1"/>
    </xf>
    <xf numFmtId="0" fontId="3" fillId="6" borderId="15" xfId="0" applyFont="1" applyFill="1" applyBorder="1" applyAlignment="1">
      <alignment horizontal="center" vertical="center" wrapText="1" indent="1" shrinkToFit="1"/>
    </xf>
    <xf numFmtId="0" fontId="6" fillId="0" borderId="3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" fillId="0" borderId="4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1" fillId="0" borderId="5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1" fillId="0" borderId="7" xfId="0" applyFont="1" applyBorder="1" applyAlignment="1">
      <alignment horizontal="center" vertical="center" wrapText="1" indent="1" shrinkToFit="1"/>
    </xf>
    <xf numFmtId="0" fontId="8" fillId="0" borderId="9" xfId="0" applyFont="1" applyBorder="1" applyAlignment="1">
      <alignment horizontal="center" vertical="center" textRotation="90" wrapText="1" indent="1"/>
    </xf>
    <xf numFmtId="0" fontId="1" fillId="0" borderId="10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tabSelected="1" view="pageBreakPreview" zoomScale="75" zoomScaleNormal="70" zoomScaleSheetLayoutView="75" workbookViewId="0">
      <pane xSplit="3" ySplit="3" topLeftCell="D4" activePane="bottomRight" state="frozenSplit"/>
      <selection pane="topRight" activeCell="C1" sqref="C1"/>
      <selection pane="bottomLeft" activeCell="A4" sqref="A4"/>
      <selection pane="bottomRight" activeCell="Z3" sqref="Z3"/>
    </sheetView>
  </sheetViews>
  <sheetFormatPr defaultRowHeight="200.15" customHeight="1" outlineLevelCol="1" x14ac:dyDescent="0.35"/>
  <cols>
    <col min="1" max="1" width="6.1796875" customWidth="1"/>
    <col min="2" max="2" width="9.1796875" customWidth="1"/>
    <col min="3" max="3" width="27.54296875" customWidth="1"/>
    <col min="4" max="4" width="10.81640625" customWidth="1"/>
    <col min="5" max="5" width="9.54296875" customWidth="1"/>
    <col min="6" max="6" width="8.81640625" customWidth="1"/>
    <col min="7" max="7" width="9.1796875" customWidth="1"/>
    <col min="8" max="8" width="11.453125" customWidth="1"/>
    <col min="9" max="9" width="9.81640625" customWidth="1"/>
    <col min="10" max="10" width="11" customWidth="1"/>
    <col min="11" max="11" width="7.54296875" customWidth="1"/>
    <col min="12" max="12" width="10.453125" customWidth="1"/>
    <col min="13" max="13" width="10.54296875" customWidth="1"/>
    <col min="14" max="14" width="11" customWidth="1"/>
    <col min="15" max="15" width="11.7265625" customWidth="1"/>
    <col min="16" max="17" width="8.54296875" customWidth="1"/>
    <col min="18" max="18" width="10.453125" customWidth="1"/>
    <col min="19" max="19" width="11" customWidth="1"/>
    <col min="20" max="20" width="9" style="5" customWidth="1"/>
    <col min="21" max="21" width="7.1796875" style="5" customWidth="1"/>
    <col min="22" max="22" width="8.81640625" style="5" customWidth="1"/>
    <col min="23" max="23" width="7.81640625" style="5" customWidth="1"/>
    <col min="24" max="24" width="11.7265625" style="5" customWidth="1"/>
    <col min="25" max="25" width="9.453125" style="5" customWidth="1"/>
    <col min="26" max="26" width="11.7265625" customWidth="1"/>
    <col min="27" max="56" width="11.7265625" hidden="1" customWidth="1" outlineLevel="1" collapsed="1"/>
    <col min="57" max="57" width="12.81640625" customWidth="1" collapsed="1"/>
  </cols>
  <sheetData>
    <row r="1" spans="1:57" ht="30" customHeight="1" thickBot="1" x14ac:dyDescent="0.4">
      <c r="A1" s="35" t="s">
        <v>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7"/>
    </row>
    <row r="2" spans="1:57" ht="30" customHeight="1" x14ac:dyDescent="0.35">
      <c r="A2" s="38" t="s">
        <v>0</v>
      </c>
      <c r="B2" s="40" t="s">
        <v>1</v>
      </c>
      <c r="C2" s="40" t="s">
        <v>2</v>
      </c>
      <c r="D2" s="42" t="s">
        <v>3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3"/>
      <c r="BE2" s="44" t="s">
        <v>4</v>
      </c>
    </row>
    <row r="3" spans="1:57" ht="200.15" customHeight="1" x14ac:dyDescent="0.35">
      <c r="A3" s="39"/>
      <c r="B3" s="41"/>
      <c r="C3" s="41"/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 t="s">
        <v>15</v>
      </c>
      <c r="O3" s="46" t="s">
        <v>16</v>
      </c>
      <c r="P3" s="46" t="s">
        <v>17</v>
      </c>
      <c r="Q3" s="46" t="s">
        <v>18</v>
      </c>
      <c r="R3" s="46" t="s">
        <v>19</v>
      </c>
      <c r="S3" s="46" t="s">
        <v>20</v>
      </c>
      <c r="T3" s="46" t="s">
        <v>82</v>
      </c>
      <c r="U3" s="46" t="s">
        <v>83</v>
      </c>
      <c r="V3" s="46" t="s">
        <v>84</v>
      </c>
      <c r="W3" s="46" t="s">
        <v>85</v>
      </c>
      <c r="X3" s="46" t="s">
        <v>80</v>
      </c>
      <c r="Y3" s="46" t="s">
        <v>81</v>
      </c>
      <c r="Z3" s="46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 t="s">
        <v>41</v>
      </c>
      <c r="AU3" s="4" t="s">
        <v>42</v>
      </c>
      <c r="AV3" s="4" t="s">
        <v>43</v>
      </c>
      <c r="AW3" s="4" t="s">
        <v>44</v>
      </c>
      <c r="AX3" s="4" t="s">
        <v>45</v>
      </c>
      <c r="AY3" s="4" t="s">
        <v>46</v>
      </c>
      <c r="AZ3" s="4" t="s">
        <v>47</v>
      </c>
      <c r="BA3" s="4" t="s">
        <v>48</v>
      </c>
      <c r="BB3" s="4" t="s">
        <v>49</v>
      </c>
      <c r="BC3" s="4" t="s">
        <v>50</v>
      </c>
      <c r="BD3" s="13" t="s">
        <v>51</v>
      </c>
      <c r="BE3" s="45"/>
    </row>
    <row r="4" spans="1:57" ht="14.5" x14ac:dyDescent="0.35">
      <c r="A4" s="10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  <c r="AC4" s="9">
        <v>29</v>
      </c>
      <c r="AD4" s="9">
        <v>30</v>
      </c>
      <c r="AE4" s="9">
        <v>31</v>
      </c>
      <c r="AF4" s="9">
        <v>32</v>
      </c>
      <c r="AG4" s="9">
        <v>33</v>
      </c>
      <c r="AH4" s="9">
        <v>34</v>
      </c>
      <c r="AI4" s="9">
        <v>35</v>
      </c>
      <c r="AJ4" s="9">
        <v>36</v>
      </c>
      <c r="AK4" s="9">
        <v>37</v>
      </c>
      <c r="AL4" s="9">
        <v>38</v>
      </c>
      <c r="AM4" s="9">
        <v>39</v>
      </c>
      <c r="AN4" s="9">
        <v>40</v>
      </c>
      <c r="AO4" s="9">
        <v>41</v>
      </c>
      <c r="AP4" s="9">
        <v>42</v>
      </c>
      <c r="AQ4" s="9">
        <v>43</v>
      </c>
      <c r="AR4" s="9">
        <v>44</v>
      </c>
      <c r="AS4" s="9">
        <v>45</v>
      </c>
      <c r="AT4" s="9">
        <v>46</v>
      </c>
      <c r="AU4" s="9">
        <v>47</v>
      </c>
      <c r="AV4" s="9">
        <v>48</v>
      </c>
      <c r="AW4" s="9">
        <v>49</v>
      </c>
      <c r="AX4" s="9">
        <v>50</v>
      </c>
      <c r="AY4" s="9">
        <v>51</v>
      </c>
      <c r="AZ4" s="9">
        <v>52</v>
      </c>
      <c r="BA4" s="9">
        <v>53</v>
      </c>
      <c r="BB4" s="9">
        <v>54</v>
      </c>
      <c r="BC4" s="9">
        <v>55</v>
      </c>
      <c r="BD4" s="9">
        <v>56</v>
      </c>
      <c r="BE4" s="9">
        <v>57</v>
      </c>
    </row>
    <row r="5" spans="1:57" ht="42" x14ac:dyDescent="0.35">
      <c r="A5" s="11">
        <v>1</v>
      </c>
      <c r="B5" s="1" t="s">
        <v>52</v>
      </c>
      <c r="C5" s="1" t="s">
        <v>53</v>
      </c>
      <c r="D5" s="8">
        <v>33</v>
      </c>
      <c r="E5" s="8">
        <v>0</v>
      </c>
      <c r="F5" s="8">
        <v>0</v>
      </c>
      <c r="G5" s="8">
        <v>1</v>
      </c>
      <c r="H5" s="8">
        <v>13</v>
      </c>
      <c r="I5" s="8">
        <v>4</v>
      </c>
      <c r="J5" s="8">
        <v>7</v>
      </c>
      <c r="K5" s="8">
        <v>0</v>
      </c>
      <c r="L5" s="8">
        <v>1</v>
      </c>
      <c r="M5" s="8">
        <v>2</v>
      </c>
      <c r="N5" s="8">
        <v>29</v>
      </c>
      <c r="O5" s="8">
        <v>10</v>
      </c>
      <c r="P5" s="8">
        <v>0</v>
      </c>
      <c r="Q5" s="8">
        <v>1</v>
      </c>
      <c r="R5" s="8">
        <v>6</v>
      </c>
      <c r="S5" s="8">
        <v>25</v>
      </c>
      <c r="T5" s="8">
        <v>1</v>
      </c>
      <c r="U5" s="8">
        <v>0</v>
      </c>
      <c r="V5" s="8">
        <v>2</v>
      </c>
      <c r="W5" s="8">
        <v>0</v>
      </c>
      <c r="X5" s="8">
        <v>1</v>
      </c>
      <c r="Y5" s="8">
        <v>0</v>
      </c>
      <c r="Z5" s="8">
        <v>4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14"/>
      <c r="BE5" s="15">
        <f>SUM(D5:Z5)</f>
        <v>140</v>
      </c>
    </row>
    <row r="6" spans="1:57" ht="42" x14ac:dyDescent="0.35">
      <c r="A6" s="12"/>
      <c r="B6" s="3" t="s">
        <v>54</v>
      </c>
      <c r="C6" s="3" t="s">
        <v>55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12</v>
      </c>
      <c r="O6" s="2">
        <v>43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4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>
        <v>0</v>
      </c>
      <c r="AT6" s="2"/>
      <c r="AU6" s="2"/>
      <c r="AV6" s="2">
        <v>0</v>
      </c>
      <c r="AW6" s="2"/>
      <c r="AX6" s="2">
        <v>0</v>
      </c>
      <c r="AY6" s="2"/>
      <c r="AZ6" s="2">
        <v>4</v>
      </c>
      <c r="BA6" s="2"/>
      <c r="BB6" s="2"/>
      <c r="BC6" s="2"/>
      <c r="BD6" s="14"/>
      <c r="BE6" s="15">
        <f t="shared" ref="BE6:BE19" si="0">SUM(D6:Z6)</f>
        <v>61</v>
      </c>
    </row>
    <row r="7" spans="1:57" ht="42" x14ac:dyDescent="0.35">
      <c r="A7" s="12"/>
      <c r="B7" s="3" t="s">
        <v>56</v>
      </c>
      <c r="C7" s="3" t="s">
        <v>57</v>
      </c>
      <c r="D7" s="7">
        <v>1</v>
      </c>
      <c r="E7" s="7">
        <v>0</v>
      </c>
      <c r="F7" s="7">
        <v>5</v>
      </c>
      <c r="G7" s="7">
        <v>1</v>
      </c>
      <c r="H7" s="7">
        <v>3</v>
      </c>
      <c r="I7" s="7">
        <v>5</v>
      </c>
      <c r="J7" s="7">
        <v>0</v>
      </c>
      <c r="K7" s="7">
        <v>0</v>
      </c>
      <c r="L7" s="7">
        <v>0</v>
      </c>
      <c r="M7" s="7">
        <v>1</v>
      </c>
      <c r="N7" s="7">
        <v>12</v>
      </c>
      <c r="O7" s="7">
        <v>0</v>
      </c>
      <c r="P7" s="7">
        <v>1</v>
      </c>
      <c r="Q7" s="7">
        <v>0</v>
      </c>
      <c r="R7" s="7">
        <v>25</v>
      </c>
      <c r="S7" s="7">
        <v>0</v>
      </c>
      <c r="T7" s="7">
        <v>0</v>
      </c>
      <c r="U7" s="7">
        <v>0</v>
      </c>
      <c r="V7" s="7">
        <v>3</v>
      </c>
      <c r="W7" s="7">
        <v>1</v>
      </c>
      <c r="X7" s="7">
        <v>0</v>
      </c>
      <c r="Y7" s="7">
        <v>0</v>
      </c>
      <c r="Z7" s="7">
        <v>16</v>
      </c>
      <c r="AA7" s="2"/>
      <c r="AB7" s="2"/>
      <c r="AC7" s="2"/>
      <c r="AD7" s="2"/>
      <c r="AE7" s="2"/>
      <c r="AF7" s="2"/>
      <c r="AG7" s="2"/>
      <c r="AH7" s="2"/>
      <c r="AI7" s="2"/>
      <c r="AJ7" s="2">
        <v>1</v>
      </c>
      <c r="AK7" s="2"/>
      <c r="AL7" s="2"/>
      <c r="AM7" s="2"/>
      <c r="AN7" s="2"/>
      <c r="AO7" s="2"/>
      <c r="AP7" s="2"/>
      <c r="AQ7" s="2"/>
      <c r="AR7" s="2">
        <v>1</v>
      </c>
      <c r="AS7" s="2">
        <v>3</v>
      </c>
      <c r="AT7" s="2"/>
      <c r="AU7" s="2"/>
      <c r="AV7" s="2">
        <v>4</v>
      </c>
      <c r="AW7" s="2"/>
      <c r="AX7" s="2">
        <v>1</v>
      </c>
      <c r="AY7" s="2"/>
      <c r="AZ7" s="2"/>
      <c r="BA7" s="2">
        <v>1</v>
      </c>
      <c r="BB7" s="2">
        <v>3</v>
      </c>
      <c r="BC7" s="2"/>
      <c r="BD7" s="14"/>
      <c r="BE7" s="15">
        <f t="shared" si="0"/>
        <v>74</v>
      </c>
    </row>
    <row r="8" spans="1:57" ht="42" x14ac:dyDescent="0.35">
      <c r="A8" s="12"/>
      <c r="B8" s="3" t="s">
        <v>58</v>
      </c>
      <c r="C8" s="3" t="s">
        <v>59</v>
      </c>
      <c r="D8" s="7">
        <v>4</v>
      </c>
      <c r="E8" s="7">
        <v>0</v>
      </c>
      <c r="F8" s="7">
        <v>0</v>
      </c>
      <c r="G8" s="7">
        <v>1</v>
      </c>
      <c r="H8" s="7">
        <v>5</v>
      </c>
      <c r="I8" s="7">
        <v>0</v>
      </c>
      <c r="J8" s="7">
        <v>0</v>
      </c>
      <c r="K8" s="7">
        <v>0</v>
      </c>
      <c r="L8" s="7">
        <v>2</v>
      </c>
      <c r="M8" s="7">
        <v>0</v>
      </c>
      <c r="N8" s="7">
        <v>55</v>
      </c>
      <c r="O8" s="7">
        <v>0</v>
      </c>
      <c r="P8" s="7">
        <v>0</v>
      </c>
      <c r="Q8" s="7">
        <v>0</v>
      </c>
      <c r="R8" s="7">
        <v>28</v>
      </c>
      <c r="S8" s="7">
        <v>0</v>
      </c>
      <c r="T8" s="7">
        <v>2</v>
      </c>
      <c r="U8" s="7">
        <v>3</v>
      </c>
      <c r="V8" s="7">
        <v>5</v>
      </c>
      <c r="W8" s="7">
        <v>0</v>
      </c>
      <c r="X8" s="7">
        <v>0</v>
      </c>
      <c r="Y8" s="7">
        <v>10</v>
      </c>
      <c r="Z8" s="7">
        <v>31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</v>
      </c>
      <c r="AS8" s="2">
        <v>6</v>
      </c>
      <c r="AT8" s="2"/>
      <c r="AU8" s="2"/>
      <c r="AV8" s="2">
        <v>0</v>
      </c>
      <c r="AW8" s="2"/>
      <c r="AX8" s="2">
        <v>3</v>
      </c>
      <c r="AY8" s="2"/>
      <c r="AZ8" s="2"/>
      <c r="BA8" s="2">
        <v>4</v>
      </c>
      <c r="BB8" s="2">
        <v>4</v>
      </c>
      <c r="BC8" s="2"/>
      <c r="BD8" s="14"/>
      <c r="BE8" s="15">
        <f t="shared" si="0"/>
        <v>146</v>
      </c>
    </row>
    <row r="9" spans="1:57" ht="42" x14ac:dyDescent="0.35">
      <c r="A9" s="12"/>
      <c r="B9" s="3" t="s">
        <v>60</v>
      </c>
      <c r="C9" s="3" t="s">
        <v>61</v>
      </c>
      <c r="D9" s="7">
        <v>1</v>
      </c>
      <c r="E9" s="7">
        <v>0</v>
      </c>
      <c r="F9" s="7">
        <v>2</v>
      </c>
      <c r="G9" s="7">
        <v>1</v>
      </c>
      <c r="H9" s="7">
        <v>19</v>
      </c>
      <c r="I9" s="7">
        <v>9</v>
      </c>
      <c r="J9" s="7">
        <v>2</v>
      </c>
      <c r="K9" s="7">
        <v>0</v>
      </c>
      <c r="L9" s="7">
        <v>4</v>
      </c>
      <c r="M9" s="7">
        <v>3</v>
      </c>
      <c r="N9" s="7">
        <v>38</v>
      </c>
      <c r="O9" s="7">
        <v>0</v>
      </c>
      <c r="P9" s="7">
        <v>0</v>
      </c>
      <c r="Q9" s="7">
        <v>0</v>
      </c>
      <c r="R9" s="7">
        <v>15</v>
      </c>
      <c r="S9" s="7">
        <v>5</v>
      </c>
      <c r="T9" s="7">
        <v>5</v>
      </c>
      <c r="U9" s="7">
        <v>0</v>
      </c>
      <c r="V9" s="7">
        <v>20</v>
      </c>
      <c r="W9" s="7">
        <v>3</v>
      </c>
      <c r="X9" s="7">
        <v>0</v>
      </c>
      <c r="Y9" s="7">
        <v>0</v>
      </c>
      <c r="Z9" s="7">
        <v>10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>
        <v>1</v>
      </c>
      <c r="AS9" s="2">
        <v>3</v>
      </c>
      <c r="AT9" s="2"/>
      <c r="AU9" s="2"/>
      <c r="AV9" s="2">
        <v>2</v>
      </c>
      <c r="AW9" s="2"/>
      <c r="AX9" s="2">
        <v>0</v>
      </c>
      <c r="AY9" s="2"/>
      <c r="AZ9" s="2">
        <v>1</v>
      </c>
      <c r="BA9" s="2">
        <v>1</v>
      </c>
      <c r="BB9" s="2"/>
      <c r="BC9" s="2"/>
      <c r="BD9" s="14"/>
      <c r="BE9" s="15">
        <f t="shared" si="0"/>
        <v>137</v>
      </c>
    </row>
    <row r="10" spans="1:57" ht="42" x14ac:dyDescent="0.35">
      <c r="A10" s="12"/>
      <c r="B10" s="3" t="s">
        <v>62</v>
      </c>
      <c r="C10" s="3" t="s">
        <v>63</v>
      </c>
      <c r="D10" s="7">
        <v>5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4</v>
      </c>
      <c r="O10" s="7">
        <v>0</v>
      </c>
      <c r="P10" s="7">
        <v>0</v>
      </c>
      <c r="Q10" s="7">
        <v>0</v>
      </c>
      <c r="R10" s="7">
        <v>10</v>
      </c>
      <c r="S10" s="7">
        <v>4</v>
      </c>
      <c r="T10" s="7">
        <v>2</v>
      </c>
      <c r="U10" s="7">
        <v>0</v>
      </c>
      <c r="V10" s="7">
        <v>6</v>
      </c>
      <c r="W10" s="7">
        <v>0</v>
      </c>
      <c r="X10" s="7">
        <v>0</v>
      </c>
      <c r="Y10" s="7">
        <v>0</v>
      </c>
      <c r="Z10" s="7">
        <v>10</v>
      </c>
      <c r="AA10" s="2"/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/>
      <c r="AL10" s="2"/>
      <c r="AM10" s="2"/>
      <c r="AN10" s="2"/>
      <c r="AO10" s="2"/>
      <c r="AP10" s="2"/>
      <c r="AQ10" s="2"/>
      <c r="AR10" s="2">
        <v>1</v>
      </c>
      <c r="AS10" s="2">
        <v>5</v>
      </c>
      <c r="AT10" s="2"/>
      <c r="AU10" s="2"/>
      <c r="AV10" s="2">
        <v>0</v>
      </c>
      <c r="AW10" s="2"/>
      <c r="AX10" s="2">
        <v>0</v>
      </c>
      <c r="AY10" s="2"/>
      <c r="AZ10" s="2"/>
      <c r="BA10" s="2"/>
      <c r="BB10" s="2">
        <v>1</v>
      </c>
      <c r="BC10" s="2"/>
      <c r="BD10" s="14"/>
      <c r="BE10" s="15">
        <f t="shared" si="0"/>
        <v>42</v>
      </c>
    </row>
    <row r="11" spans="1:57" ht="46" customHeight="1" x14ac:dyDescent="0.35">
      <c r="A11" s="12"/>
      <c r="B11" s="3" t="s">
        <v>64</v>
      </c>
      <c r="C11" s="3" t="s">
        <v>65</v>
      </c>
      <c r="D11" s="7">
        <v>0</v>
      </c>
      <c r="E11" s="7">
        <v>1</v>
      </c>
      <c r="F11" s="7">
        <v>1</v>
      </c>
      <c r="G11" s="7">
        <v>0</v>
      </c>
      <c r="H11" s="7">
        <v>6</v>
      </c>
      <c r="I11" s="7">
        <v>2</v>
      </c>
      <c r="J11" s="7">
        <v>2</v>
      </c>
      <c r="K11" s="7">
        <v>0</v>
      </c>
      <c r="L11" s="7">
        <v>2</v>
      </c>
      <c r="M11" s="7">
        <v>0</v>
      </c>
      <c r="N11" s="7">
        <v>0</v>
      </c>
      <c r="O11" s="7">
        <v>0</v>
      </c>
      <c r="P11" s="7">
        <v>3</v>
      </c>
      <c r="Q11" s="7">
        <v>0</v>
      </c>
      <c r="R11" s="7">
        <v>9</v>
      </c>
      <c r="S11" s="7">
        <v>1</v>
      </c>
      <c r="T11" s="7">
        <v>0</v>
      </c>
      <c r="U11" s="30">
        <v>0</v>
      </c>
      <c r="V11" s="7">
        <v>0</v>
      </c>
      <c r="W11" s="7">
        <v>0</v>
      </c>
      <c r="X11" s="7">
        <v>0</v>
      </c>
      <c r="Y11" s="7">
        <v>0</v>
      </c>
      <c r="Z11" s="7">
        <v>22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>
        <v>0</v>
      </c>
      <c r="AT11" s="2"/>
      <c r="AU11" s="2"/>
      <c r="AV11" s="2">
        <v>19</v>
      </c>
      <c r="AW11" s="2"/>
      <c r="AX11" s="2">
        <v>0</v>
      </c>
      <c r="AY11" s="2"/>
      <c r="AZ11" s="2"/>
      <c r="BA11" s="2"/>
      <c r="BB11" s="2">
        <v>1</v>
      </c>
      <c r="BC11" s="2"/>
      <c r="BD11" s="14"/>
      <c r="BE11" s="15">
        <f t="shared" si="0"/>
        <v>49</v>
      </c>
    </row>
    <row r="12" spans="1:57" ht="42" x14ac:dyDescent="0.35">
      <c r="A12" s="12"/>
      <c r="B12" s="3" t="s">
        <v>66</v>
      </c>
      <c r="C12" s="3" t="s">
        <v>67</v>
      </c>
      <c r="D12" s="7">
        <v>5</v>
      </c>
      <c r="E12" s="7">
        <v>0</v>
      </c>
      <c r="F12" s="7">
        <v>0</v>
      </c>
      <c r="G12" s="7">
        <v>6</v>
      </c>
      <c r="H12" s="7">
        <v>3</v>
      </c>
      <c r="I12" s="7">
        <v>6</v>
      </c>
      <c r="J12" s="7">
        <v>0</v>
      </c>
      <c r="K12" s="7">
        <v>0</v>
      </c>
      <c r="L12" s="7">
        <v>1</v>
      </c>
      <c r="M12" s="7">
        <v>1</v>
      </c>
      <c r="N12" s="7">
        <v>4</v>
      </c>
      <c r="O12" s="7">
        <v>1</v>
      </c>
      <c r="P12" s="7">
        <v>3</v>
      </c>
      <c r="Q12" s="7">
        <v>0</v>
      </c>
      <c r="R12" s="7">
        <v>31</v>
      </c>
      <c r="S12" s="7">
        <v>3</v>
      </c>
      <c r="T12" s="7">
        <v>0</v>
      </c>
      <c r="U12" s="7">
        <v>0</v>
      </c>
      <c r="V12" s="7">
        <v>15</v>
      </c>
      <c r="W12" s="7">
        <v>0</v>
      </c>
      <c r="X12" s="7">
        <v>0</v>
      </c>
      <c r="Y12" s="7">
        <v>1</v>
      </c>
      <c r="Z12" s="7">
        <v>43</v>
      </c>
      <c r="AA12" s="2"/>
      <c r="AB12" s="2"/>
      <c r="AC12" s="2"/>
      <c r="AD12" s="2"/>
      <c r="AE12" s="2"/>
      <c r="AF12" s="2"/>
      <c r="AG12" s="2"/>
      <c r="AH12" s="2">
        <v>2</v>
      </c>
      <c r="AI12" s="2"/>
      <c r="AJ12" s="2"/>
      <c r="AK12" s="2"/>
      <c r="AL12" s="2"/>
      <c r="AM12" s="2"/>
      <c r="AN12" s="2"/>
      <c r="AO12" s="2"/>
      <c r="AP12" s="2">
        <v>1</v>
      </c>
      <c r="AQ12" s="2"/>
      <c r="AR12" s="2">
        <v>2</v>
      </c>
      <c r="AS12" s="2">
        <v>3</v>
      </c>
      <c r="AT12" s="2"/>
      <c r="AU12" s="2"/>
      <c r="AV12" s="2">
        <v>9</v>
      </c>
      <c r="AW12" s="2"/>
      <c r="AX12" s="2">
        <v>0</v>
      </c>
      <c r="AY12" s="2"/>
      <c r="AZ12" s="2">
        <v>1</v>
      </c>
      <c r="BA12" s="2">
        <v>1</v>
      </c>
      <c r="BB12" s="2">
        <v>8</v>
      </c>
      <c r="BC12" s="2"/>
      <c r="BD12" s="14"/>
      <c r="BE12" s="15">
        <f t="shared" si="0"/>
        <v>123</v>
      </c>
    </row>
    <row r="13" spans="1:57" ht="42" x14ac:dyDescent="0.35">
      <c r="A13" s="12"/>
      <c r="B13" s="3" t="s">
        <v>68</v>
      </c>
      <c r="C13" s="3" t="s">
        <v>69</v>
      </c>
      <c r="D13" s="7">
        <v>2</v>
      </c>
      <c r="E13" s="7">
        <v>0</v>
      </c>
      <c r="F13" s="7">
        <v>0</v>
      </c>
      <c r="G13" s="7">
        <v>0</v>
      </c>
      <c r="H13" s="7">
        <v>16</v>
      </c>
      <c r="I13" s="7">
        <v>12</v>
      </c>
      <c r="J13" s="7">
        <v>2</v>
      </c>
      <c r="K13" s="7">
        <v>0</v>
      </c>
      <c r="L13" s="7">
        <v>0</v>
      </c>
      <c r="M13" s="7">
        <v>7</v>
      </c>
      <c r="N13" s="7">
        <v>3</v>
      </c>
      <c r="O13" s="7">
        <v>0</v>
      </c>
      <c r="P13" s="7">
        <v>1</v>
      </c>
      <c r="Q13" s="7">
        <v>0</v>
      </c>
      <c r="R13" s="7">
        <v>48</v>
      </c>
      <c r="S13" s="7">
        <v>4</v>
      </c>
      <c r="T13" s="7">
        <v>8</v>
      </c>
      <c r="U13" s="7">
        <v>0</v>
      </c>
      <c r="V13" s="7">
        <v>1</v>
      </c>
      <c r="W13" s="7">
        <v>1</v>
      </c>
      <c r="X13" s="7">
        <v>17</v>
      </c>
      <c r="Y13" s="7">
        <v>0</v>
      </c>
      <c r="Z13" s="7">
        <v>31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>
        <v>1</v>
      </c>
      <c r="AQ13" s="2"/>
      <c r="AR13" s="2">
        <v>1</v>
      </c>
      <c r="AS13" s="2">
        <v>12</v>
      </c>
      <c r="AT13" s="2"/>
      <c r="AU13" s="2"/>
      <c r="AV13" s="2">
        <v>0</v>
      </c>
      <c r="AW13" s="2"/>
      <c r="AX13" s="2">
        <v>0</v>
      </c>
      <c r="AY13" s="2"/>
      <c r="AZ13" s="2"/>
      <c r="BA13" s="2">
        <v>1</v>
      </c>
      <c r="BB13" s="2">
        <v>12</v>
      </c>
      <c r="BC13" s="2"/>
      <c r="BD13" s="14"/>
      <c r="BE13" s="15">
        <f t="shared" si="0"/>
        <v>153</v>
      </c>
    </row>
    <row r="14" spans="1:57" ht="42" x14ac:dyDescent="0.35">
      <c r="A14" s="12"/>
      <c r="B14" s="3" t="s">
        <v>70</v>
      </c>
      <c r="C14" s="3" t="s">
        <v>71</v>
      </c>
      <c r="D14" s="7">
        <v>1</v>
      </c>
      <c r="E14" s="7">
        <v>0</v>
      </c>
      <c r="F14" s="7">
        <v>1</v>
      </c>
      <c r="G14" s="7">
        <v>5</v>
      </c>
      <c r="H14" s="7">
        <v>6</v>
      </c>
      <c r="I14" s="7">
        <v>0</v>
      </c>
      <c r="J14" s="7">
        <v>7</v>
      </c>
      <c r="K14" s="7">
        <v>0</v>
      </c>
      <c r="L14" s="7">
        <v>0</v>
      </c>
      <c r="M14" s="7">
        <v>0</v>
      </c>
      <c r="N14" s="7">
        <v>58</v>
      </c>
      <c r="O14" s="7">
        <v>3</v>
      </c>
      <c r="P14" s="7">
        <v>0</v>
      </c>
      <c r="Q14" s="7">
        <v>0</v>
      </c>
      <c r="R14" s="7">
        <v>35</v>
      </c>
      <c r="S14" s="7">
        <v>11</v>
      </c>
      <c r="T14" s="7">
        <v>0</v>
      </c>
      <c r="U14" s="7">
        <v>1</v>
      </c>
      <c r="V14" s="7">
        <v>30</v>
      </c>
      <c r="W14" s="7">
        <v>0</v>
      </c>
      <c r="X14" s="7">
        <v>1</v>
      </c>
      <c r="Y14" s="7">
        <v>0</v>
      </c>
      <c r="Z14" s="7">
        <v>13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>
        <v>8</v>
      </c>
      <c r="AT14" s="2"/>
      <c r="AU14" s="2"/>
      <c r="AV14" s="2">
        <v>0</v>
      </c>
      <c r="AW14" s="2"/>
      <c r="AX14" s="2">
        <v>0</v>
      </c>
      <c r="AY14" s="2"/>
      <c r="AZ14" s="2"/>
      <c r="BA14" s="2"/>
      <c r="BB14" s="2">
        <v>3</v>
      </c>
      <c r="BC14" s="2"/>
      <c r="BD14" s="14"/>
      <c r="BE14" s="15">
        <f t="shared" si="0"/>
        <v>172</v>
      </c>
    </row>
    <row r="15" spans="1:57" ht="55" customHeight="1" x14ac:dyDescent="0.35">
      <c r="A15" s="12"/>
      <c r="B15" s="3" t="s">
        <v>72</v>
      </c>
      <c r="C15" s="3" t="s">
        <v>73</v>
      </c>
      <c r="D15" s="7">
        <v>1</v>
      </c>
      <c r="E15" s="7">
        <v>1</v>
      </c>
      <c r="F15" s="7">
        <v>0</v>
      </c>
      <c r="G15" s="7">
        <v>15</v>
      </c>
      <c r="H15" s="7">
        <v>20</v>
      </c>
      <c r="I15" s="7">
        <v>7</v>
      </c>
      <c r="J15" s="7">
        <v>1</v>
      </c>
      <c r="K15" s="7">
        <v>0</v>
      </c>
      <c r="L15" s="7">
        <v>0</v>
      </c>
      <c r="M15" s="7">
        <v>0</v>
      </c>
      <c r="N15" s="7">
        <v>69</v>
      </c>
      <c r="O15" s="7">
        <v>0</v>
      </c>
      <c r="P15" s="7">
        <v>0</v>
      </c>
      <c r="Q15" s="7">
        <v>0</v>
      </c>
      <c r="R15" s="7">
        <v>48</v>
      </c>
      <c r="S15" s="7">
        <v>27</v>
      </c>
      <c r="T15" s="7">
        <v>6</v>
      </c>
      <c r="U15" s="7">
        <v>0</v>
      </c>
      <c r="V15" s="7">
        <v>15</v>
      </c>
      <c r="W15" s="7">
        <v>0</v>
      </c>
      <c r="X15" s="7">
        <v>0</v>
      </c>
      <c r="Y15" s="7">
        <v>0</v>
      </c>
      <c r="Z15" s="7">
        <v>23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>
        <v>1</v>
      </c>
      <c r="AP15" s="2"/>
      <c r="AQ15" s="2"/>
      <c r="AR15" s="2"/>
      <c r="AS15" s="2">
        <v>11</v>
      </c>
      <c r="AT15" s="2"/>
      <c r="AU15" s="2"/>
      <c r="AV15" s="2">
        <v>4</v>
      </c>
      <c r="AW15" s="2"/>
      <c r="AX15" s="2">
        <v>0</v>
      </c>
      <c r="AY15" s="2"/>
      <c r="AZ15" s="2"/>
      <c r="BA15" s="2"/>
      <c r="BB15" s="2">
        <v>2</v>
      </c>
      <c r="BC15" s="2"/>
      <c r="BD15" s="14"/>
      <c r="BE15" s="15">
        <f t="shared" si="0"/>
        <v>233</v>
      </c>
    </row>
    <row r="16" spans="1:57" ht="47.15" customHeight="1" x14ac:dyDescent="0.35">
      <c r="A16" s="12"/>
      <c r="B16" s="3" t="s">
        <v>74</v>
      </c>
      <c r="C16" s="3" t="s">
        <v>75</v>
      </c>
      <c r="D16" s="7">
        <v>1</v>
      </c>
      <c r="E16" s="7">
        <v>0</v>
      </c>
      <c r="F16" s="7">
        <v>0</v>
      </c>
      <c r="G16" s="7">
        <v>8</v>
      </c>
      <c r="H16" s="7">
        <v>15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65</v>
      </c>
      <c r="O16" s="7">
        <v>0</v>
      </c>
      <c r="P16" s="7">
        <v>1</v>
      </c>
      <c r="Q16" s="7">
        <v>0</v>
      </c>
      <c r="R16" s="7">
        <v>33</v>
      </c>
      <c r="S16" s="7">
        <v>6</v>
      </c>
      <c r="T16" s="7">
        <v>2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24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1</v>
      </c>
      <c r="AQ16" s="2"/>
      <c r="AR16" s="2"/>
      <c r="AS16" s="2">
        <v>17</v>
      </c>
      <c r="AT16" s="2"/>
      <c r="AU16" s="2"/>
      <c r="AV16" s="2">
        <v>0</v>
      </c>
      <c r="AW16" s="2"/>
      <c r="AX16" s="2">
        <v>1</v>
      </c>
      <c r="AY16" s="2"/>
      <c r="AZ16" s="2">
        <v>1</v>
      </c>
      <c r="BA16" s="2"/>
      <c r="BB16" s="2">
        <v>5</v>
      </c>
      <c r="BC16" s="2"/>
      <c r="BD16" s="14"/>
      <c r="BE16" s="15">
        <f t="shared" si="0"/>
        <v>156</v>
      </c>
    </row>
    <row r="17" spans="1:57" ht="49.5" customHeight="1" thickBot="1" x14ac:dyDescent="0.4">
      <c r="A17" s="16"/>
      <c r="B17" s="17" t="s">
        <v>76</v>
      </c>
      <c r="C17" s="17" t="s">
        <v>77</v>
      </c>
      <c r="D17" s="18">
        <v>1</v>
      </c>
      <c r="E17" s="18">
        <v>0</v>
      </c>
      <c r="F17" s="18">
        <v>0</v>
      </c>
      <c r="G17" s="18">
        <v>2</v>
      </c>
      <c r="H17" s="18">
        <v>5</v>
      </c>
      <c r="I17" s="18">
        <v>1</v>
      </c>
      <c r="J17" s="18">
        <v>0</v>
      </c>
      <c r="K17" s="18">
        <v>0</v>
      </c>
      <c r="L17" s="7">
        <v>0</v>
      </c>
      <c r="M17" s="18">
        <v>0</v>
      </c>
      <c r="N17" s="18">
        <v>19</v>
      </c>
      <c r="O17" s="18">
        <v>0</v>
      </c>
      <c r="P17" s="18">
        <v>0</v>
      </c>
      <c r="Q17" s="7">
        <v>0</v>
      </c>
      <c r="R17" s="18">
        <v>26</v>
      </c>
      <c r="S17" s="18">
        <v>0</v>
      </c>
      <c r="T17" s="18">
        <v>1</v>
      </c>
      <c r="U17" s="18">
        <v>0</v>
      </c>
      <c r="V17" s="18">
        <v>1</v>
      </c>
      <c r="W17" s="18">
        <v>0</v>
      </c>
      <c r="X17" s="18">
        <v>2</v>
      </c>
      <c r="Y17" s="7">
        <v>0</v>
      </c>
      <c r="Z17" s="18">
        <v>6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>
        <v>6</v>
      </c>
      <c r="AT17" s="19"/>
      <c r="AU17" s="19"/>
      <c r="AV17" s="19">
        <v>0</v>
      </c>
      <c r="AW17" s="19"/>
      <c r="AX17" s="19">
        <v>0</v>
      </c>
      <c r="AY17" s="19"/>
      <c r="AZ17" s="19"/>
      <c r="BA17" s="19"/>
      <c r="BB17" s="19"/>
      <c r="BC17" s="19"/>
      <c r="BD17" s="20"/>
      <c r="BE17" s="21">
        <f t="shared" si="0"/>
        <v>64</v>
      </c>
    </row>
    <row r="18" spans="1:57" ht="40" customHeight="1" thickBot="1" x14ac:dyDescent="0.4">
      <c r="A18" s="31" t="s">
        <v>78</v>
      </c>
      <c r="B18" s="32"/>
      <c r="C18" s="32"/>
      <c r="D18" s="29">
        <f>SUM(D6:D17)</f>
        <v>22</v>
      </c>
      <c r="E18" s="29">
        <f t="shared" ref="E18:Z18" si="1">SUM(E6:E17)</f>
        <v>2</v>
      </c>
      <c r="F18" s="29">
        <f t="shared" si="1"/>
        <v>9</v>
      </c>
      <c r="G18" s="29">
        <f t="shared" si="1"/>
        <v>39</v>
      </c>
      <c r="H18" s="29">
        <f t="shared" si="1"/>
        <v>98</v>
      </c>
      <c r="I18" s="29">
        <f t="shared" si="1"/>
        <v>43</v>
      </c>
      <c r="J18" s="29">
        <f t="shared" si="1"/>
        <v>14</v>
      </c>
      <c r="K18" s="29">
        <f t="shared" si="1"/>
        <v>1</v>
      </c>
      <c r="L18" s="29">
        <f t="shared" si="1"/>
        <v>9</v>
      </c>
      <c r="M18" s="29">
        <f t="shared" si="1"/>
        <v>13</v>
      </c>
      <c r="N18" s="29">
        <f t="shared" si="1"/>
        <v>339</v>
      </c>
      <c r="O18" s="29">
        <f t="shared" si="1"/>
        <v>47</v>
      </c>
      <c r="P18" s="29">
        <f t="shared" si="1"/>
        <v>9</v>
      </c>
      <c r="Q18" s="29">
        <f t="shared" si="1"/>
        <v>0</v>
      </c>
      <c r="R18" s="29">
        <f t="shared" si="1"/>
        <v>309</v>
      </c>
      <c r="S18" s="29">
        <f t="shared" si="1"/>
        <v>61</v>
      </c>
      <c r="T18" s="29">
        <f t="shared" si="1"/>
        <v>26</v>
      </c>
      <c r="U18" s="29">
        <f t="shared" si="1"/>
        <v>4</v>
      </c>
      <c r="V18" s="29">
        <f t="shared" si="1"/>
        <v>96</v>
      </c>
      <c r="W18" s="29">
        <f t="shared" si="1"/>
        <v>5</v>
      </c>
      <c r="X18" s="29">
        <f t="shared" si="1"/>
        <v>20</v>
      </c>
      <c r="Y18" s="29">
        <f t="shared" si="1"/>
        <v>11</v>
      </c>
      <c r="Z18" s="29">
        <f t="shared" si="1"/>
        <v>233</v>
      </c>
      <c r="AA18" s="26">
        <f t="shared" ref="AA18:BD18" si="2">SUM(AA6, AA7, AA8, AA9, AA10, AA11, AA12, AA13, AA14, AA15, AA16, AA17)</f>
        <v>0</v>
      </c>
      <c r="AB18" s="26">
        <f t="shared" si="2"/>
        <v>0</v>
      </c>
      <c r="AC18" s="26">
        <f t="shared" si="2"/>
        <v>0</v>
      </c>
      <c r="AD18" s="26">
        <f t="shared" si="2"/>
        <v>0</v>
      </c>
      <c r="AE18" s="26">
        <f t="shared" si="2"/>
        <v>0</v>
      </c>
      <c r="AF18" s="26">
        <f t="shared" si="2"/>
        <v>0</v>
      </c>
      <c r="AG18" s="26">
        <f t="shared" si="2"/>
        <v>0</v>
      </c>
      <c r="AH18" s="26">
        <f t="shared" si="2"/>
        <v>2</v>
      </c>
      <c r="AI18" s="26">
        <f t="shared" si="2"/>
        <v>0</v>
      </c>
      <c r="AJ18" s="26">
        <f t="shared" si="2"/>
        <v>2</v>
      </c>
      <c r="AK18" s="26">
        <f t="shared" si="2"/>
        <v>0</v>
      </c>
      <c r="AL18" s="26">
        <f t="shared" si="2"/>
        <v>0</v>
      </c>
      <c r="AM18" s="26">
        <f t="shared" si="2"/>
        <v>0</v>
      </c>
      <c r="AN18" s="26">
        <f t="shared" si="2"/>
        <v>0</v>
      </c>
      <c r="AO18" s="26">
        <f t="shared" si="2"/>
        <v>1</v>
      </c>
      <c r="AP18" s="26">
        <f t="shared" si="2"/>
        <v>3</v>
      </c>
      <c r="AQ18" s="26">
        <f t="shared" si="2"/>
        <v>0</v>
      </c>
      <c r="AR18" s="26">
        <f t="shared" si="2"/>
        <v>8</v>
      </c>
      <c r="AS18" s="26">
        <f t="shared" si="2"/>
        <v>74</v>
      </c>
      <c r="AT18" s="26">
        <f t="shared" si="2"/>
        <v>0</v>
      </c>
      <c r="AU18" s="26">
        <f t="shared" si="2"/>
        <v>0</v>
      </c>
      <c r="AV18" s="26">
        <f t="shared" si="2"/>
        <v>38</v>
      </c>
      <c r="AW18" s="26">
        <f t="shared" si="2"/>
        <v>0</v>
      </c>
      <c r="AX18" s="26">
        <f t="shared" si="2"/>
        <v>5</v>
      </c>
      <c r="AY18" s="26">
        <f t="shared" si="2"/>
        <v>0</v>
      </c>
      <c r="AZ18" s="26">
        <f t="shared" si="2"/>
        <v>7</v>
      </c>
      <c r="BA18" s="26">
        <f t="shared" si="2"/>
        <v>8</v>
      </c>
      <c r="BB18" s="26">
        <f t="shared" si="2"/>
        <v>39</v>
      </c>
      <c r="BC18" s="26">
        <f t="shared" si="2"/>
        <v>0</v>
      </c>
      <c r="BD18" s="27">
        <f t="shared" si="2"/>
        <v>0</v>
      </c>
      <c r="BE18" s="28">
        <f t="shared" si="0"/>
        <v>1410</v>
      </c>
    </row>
    <row r="19" spans="1:57" ht="34" customHeight="1" thickBot="1" x14ac:dyDescent="0.4">
      <c r="A19" s="33" t="s">
        <v>79</v>
      </c>
      <c r="B19" s="34"/>
      <c r="C19" s="34"/>
      <c r="D19" s="22">
        <f>D5+D18</f>
        <v>55</v>
      </c>
      <c r="E19" s="22">
        <f t="shared" ref="E19:Z19" si="3">E5+E18</f>
        <v>2</v>
      </c>
      <c r="F19" s="22">
        <f t="shared" si="3"/>
        <v>9</v>
      </c>
      <c r="G19" s="22">
        <f t="shared" si="3"/>
        <v>40</v>
      </c>
      <c r="H19" s="22">
        <f t="shared" si="3"/>
        <v>111</v>
      </c>
      <c r="I19" s="22">
        <f t="shared" si="3"/>
        <v>47</v>
      </c>
      <c r="J19" s="22">
        <f t="shared" si="3"/>
        <v>21</v>
      </c>
      <c r="K19" s="22">
        <f t="shared" si="3"/>
        <v>1</v>
      </c>
      <c r="L19" s="22">
        <f t="shared" si="3"/>
        <v>10</v>
      </c>
      <c r="M19" s="22">
        <f t="shared" si="3"/>
        <v>15</v>
      </c>
      <c r="N19" s="22">
        <f t="shared" si="3"/>
        <v>368</v>
      </c>
      <c r="O19" s="22">
        <f t="shared" si="3"/>
        <v>57</v>
      </c>
      <c r="P19" s="22">
        <f t="shared" si="3"/>
        <v>9</v>
      </c>
      <c r="Q19" s="22">
        <f t="shared" si="3"/>
        <v>1</v>
      </c>
      <c r="R19" s="22">
        <f t="shared" si="3"/>
        <v>315</v>
      </c>
      <c r="S19" s="22">
        <f t="shared" si="3"/>
        <v>86</v>
      </c>
      <c r="T19" s="22">
        <f t="shared" si="3"/>
        <v>27</v>
      </c>
      <c r="U19" s="22">
        <f t="shared" si="3"/>
        <v>4</v>
      </c>
      <c r="V19" s="22">
        <f t="shared" si="3"/>
        <v>98</v>
      </c>
      <c r="W19" s="22">
        <f t="shared" si="3"/>
        <v>5</v>
      </c>
      <c r="X19" s="22">
        <f t="shared" si="3"/>
        <v>21</v>
      </c>
      <c r="Y19" s="22">
        <f t="shared" si="3"/>
        <v>11</v>
      </c>
      <c r="Z19" s="22">
        <f t="shared" si="3"/>
        <v>237</v>
      </c>
      <c r="AA19" s="23">
        <f t="shared" ref="AA19:BD19" si="4">SUM(AA5, AA18)</f>
        <v>0</v>
      </c>
      <c r="AB19" s="23">
        <f t="shared" si="4"/>
        <v>0</v>
      </c>
      <c r="AC19" s="23">
        <f t="shared" si="4"/>
        <v>0</v>
      </c>
      <c r="AD19" s="23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3">
        <f t="shared" si="4"/>
        <v>2</v>
      </c>
      <c r="AI19" s="23">
        <f t="shared" si="4"/>
        <v>0</v>
      </c>
      <c r="AJ19" s="23">
        <f t="shared" si="4"/>
        <v>2</v>
      </c>
      <c r="AK19" s="23">
        <f t="shared" si="4"/>
        <v>0</v>
      </c>
      <c r="AL19" s="23">
        <f t="shared" si="4"/>
        <v>0</v>
      </c>
      <c r="AM19" s="23">
        <f t="shared" si="4"/>
        <v>0</v>
      </c>
      <c r="AN19" s="23">
        <f t="shared" si="4"/>
        <v>0</v>
      </c>
      <c r="AO19" s="23">
        <f t="shared" si="4"/>
        <v>1</v>
      </c>
      <c r="AP19" s="23">
        <f t="shared" si="4"/>
        <v>3</v>
      </c>
      <c r="AQ19" s="23">
        <f t="shared" si="4"/>
        <v>0</v>
      </c>
      <c r="AR19" s="23">
        <f t="shared" si="4"/>
        <v>8</v>
      </c>
      <c r="AS19" s="23">
        <f t="shared" si="4"/>
        <v>74</v>
      </c>
      <c r="AT19" s="23">
        <f t="shared" si="4"/>
        <v>0</v>
      </c>
      <c r="AU19" s="23">
        <f t="shared" si="4"/>
        <v>0</v>
      </c>
      <c r="AV19" s="23">
        <f t="shared" si="4"/>
        <v>38</v>
      </c>
      <c r="AW19" s="23">
        <f t="shared" si="4"/>
        <v>0</v>
      </c>
      <c r="AX19" s="23">
        <f t="shared" si="4"/>
        <v>5</v>
      </c>
      <c r="AY19" s="23">
        <f t="shared" si="4"/>
        <v>0</v>
      </c>
      <c r="AZ19" s="23">
        <f t="shared" si="4"/>
        <v>7</v>
      </c>
      <c r="BA19" s="23">
        <f t="shared" si="4"/>
        <v>8</v>
      </c>
      <c r="BB19" s="23">
        <f t="shared" si="4"/>
        <v>39</v>
      </c>
      <c r="BC19" s="23">
        <f t="shared" si="4"/>
        <v>0</v>
      </c>
      <c r="BD19" s="24">
        <f t="shared" si="4"/>
        <v>0</v>
      </c>
      <c r="BE19" s="25">
        <f t="shared" si="0"/>
        <v>1550</v>
      </c>
    </row>
  </sheetData>
  <mergeCells count="8">
    <mergeCell ref="A18:C18"/>
    <mergeCell ref="A19:C19"/>
    <mergeCell ref="A1:BE1"/>
    <mergeCell ref="A2:A3"/>
    <mergeCell ref="B2:B3"/>
    <mergeCell ref="C2:C3"/>
    <mergeCell ref="D2:BD2"/>
    <mergeCell ref="BE2:BE3"/>
  </mergeCells>
  <pageMargins left="0.39370078740157483" right="0.39370078740157483" top="0.78740157480314965" bottom="0.3937007874015748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2025-07-07T06:40:10Z</cp:lastPrinted>
  <dcterms:created xsi:type="dcterms:W3CDTF">2025-05-12T08:01:28Z</dcterms:created>
  <dcterms:modified xsi:type="dcterms:W3CDTF">2025-07-08T07:12:19Z</dcterms:modified>
</cp:coreProperties>
</file>