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46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'план-график'!$A$1:$O$91</definedName>
  </definedNames>
  <calcPr fullCalcOnLoad="1"/>
</workbook>
</file>

<file path=xl/sharedStrings.xml><?xml version="1.0" encoding="utf-8"?>
<sst xmlns="http://schemas.openxmlformats.org/spreadsheetml/2006/main" count="575" uniqueCount="291">
  <si>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</si>
  <si>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</si>
  <si>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</si>
  <si>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</si>
  <si>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</si>
  <si>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</si>
  <si>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</si>
  <si>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</si>
  <si>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</si>
  <si>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</si>
  <si>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</si>
  <si>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</si>
  <si>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</si>
  <si>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</si>
  <si>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</si>
  <si>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</si>
  <si>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</si>
  <si>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</si>
  <si>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</si>
  <si>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</si>
  <si>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</si>
  <si>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</si>
  <si>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</si>
  <si>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</si>
  <si>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</si>
  <si>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</si>
  <si>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</si>
  <si>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</si>
  <si>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</si>
  <si>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</si>
  <si>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</si>
  <si>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</si>
  <si>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</si>
  <si>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</si>
  <si>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</si>
  <si>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</si>
  <si>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</si>
  <si>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</si>
  <si>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</si>
  <si>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</si>
  <si>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</si>
  <si>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</si>
  <si>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</si>
  <si>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</si>
  <si>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</si>
  <si>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</si>
  <si>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</si>
  <si>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</si>
  <si>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</si>
  <si>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</si>
  <si>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</si>
  <si>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</si>
  <si>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</si>
  <si>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</si>
  <si>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контракта/379 650,00.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</si>
  <si>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</si>
  <si>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</si>
  <si>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</si>
  <si>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</si>
  <si>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</si>
  <si>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</si>
  <si>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</si>
  <si>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</si>
  <si>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</si>
  <si>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</si>
  <si>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</si>
  <si>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</si>
  <si>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</si>
  <si>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</si>
  <si>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</si>
  <si>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</si>
  <si>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</si>
  <si>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</si>
  <si>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</si>
  <si>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</si>
  <si>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</si>
  <si>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</si>
  <si>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</si>
  <si>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</si>
  <si>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</si>
  <si>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</si>
  <si>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</si>
  <si>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</si>
  <si>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</si>
  <si>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</si>
  <si>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</si>
  <si>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</si>
  <si>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</si>
  <si>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</si>
  <si>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</si>
  <si>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</si>
  <si>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</si>
  <si>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</si>
  <si>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</si>
  <si>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</si>
  <si>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</si>
  <si>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</si>
  <si>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</si>
  <si>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</si>
  <si>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</si>
  <si>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</si>
  <si>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</si>
  <si>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</si>
  <si>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</si>
  <si>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</si>
  <si>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</si>
  <si>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</si>
  <si>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</si>
  <si>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53.20.2</t>
  </si>
  <si>
    <t>53.20.11.120</t>
  </si>
  <si>
    <t>Оказание услуг фельдъегерской связи</t>
  </si>
  <si>
    <t>53.10.12.000</t>
  </si>
  <si>
    <t>53.20.1</t>
  </si>
  <si>
    <t>53.10.2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</si>
  <si>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</si>
  <si>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</si>
  <si>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</si>
  <si>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пп.2 п.15 приложения №2 к приказу Минэкономразвития от 27.12.2011 №761/20н</t>
  </si>
  <si>
    <t>26.20.30.000
62.01.29.000</t>
  </si>
  <si>
    <t>182010615Г0099998242</t>
  </si>
  <si>
    <t>Авансовый платеж - 30% от стоимости за планируемый месяц</t>
  </si>
  <si>
    <t xml:space="preserve">19.20.21 </t>
  </si>
  <si>
    <t>Поставка ГСМ с использованием топливных карт на 2 квартал 2016г.</t>
  </si>
  <si>
    <t>АИ 95 - 9000       ДТ - 2100</t>
  </si>
  <si>
    <t>Поставка ГСМ с использованием топливных карт на 3 квартал 2016г.</t>
  </si>
  <si>
    <t>Поставка ГСМ с использованием топливных карт на 4 квартал 2016г.</t>
  </si>
  <si>
    <t>45.20.11</t>
  </si>
  <si>
    <t>Поставка автомобильных  шин для автотранспорта</t>
  </si>
  <si>
    <t xml:space="preserve">36     205/55R16з. - 8  195/65R15з. - 8  215/65R16 - 4   215/55R16 - 8   195/65R15 - 8   </t>
  </si>
  <si>
    <t>86.22.11</t>
  </si>
  <si>
    <t>86.22.11.000</t>
  </si>
  <si>
    <t>Оказание медицинских услуг по предрейсовому и послерейсовому осмотру водителей транспортных средств на 2 квартал 2016г.</t>
  </si>
  <si>
    <t>45.20.3</t>
  </si>
  <si>
    <t>45.20.30</t>
  </si>
  <si>
    <t>Мойка автомобилей</t>
  </si>
  <si>
    <t>358            (Тойота К - 60  Ниссан Т - 30  Шкода Окт - 90 Форд Фок - 140 Фиат Дук - 8   Форд Тран - 30)</t>
  </si>
  <si>
    <t>38.11.29</t>
  </si>
  <si>
    <t>Вывоз твердых бытовых отходов, крупно габаритных отходов</t>
  </si>
  <si>
    <r>
      <t>м</t>
    </r>
    <r>
      <rPr>
        <sz val="14"/>
        <color indexed="8"/>
        <rFont val="Calibri"/>
        <family val="2"/>
      </rPr>
      <t>³</t>
    </r>
  </si>
  <si>
    <t>усл. ед.</t>
  </si>
  <si>
    <t>1464       (предрейс - 732     послерейс - 732)</t>
  </si>
  <si>
    <t>пп.3 п.15 приложения №2 к приказу Минэкономразвития от 27.12.2011 №761/20н</t>
  </si>
  <si>
    <t>Приобретение неисключительных прав на программное обеспечение (приобретение права использования компонентов DLP системы)</t>
  </si>
  <si>
    <t>лицензия</t>
  </si>
  <si>
    <t>3</t>
  </si>
  <si>
    <t>30</t>
  </si>
  <si>
    <t>17.23
25.99.2
32.99.2
20.30.1</t>
  </si>
  <si>
    <t>17.23
17.29
25.99.23
28.99.11.123
32.99.12
32.99.15</t>
  </si>
  <si>
    <t>31</t>
  </si>
  <si>
    <t>Поставка канцелярских принадлежностей</t>
  </si>
  <si>
    <t>32</t>
  </si>
  <si>
    <r>
      <t xml:space="preserve">
</t>
    </r>
    <r>
      <rPr>
        <sz val="14"/>
        <rFont val="Times New Roman"/>
        <family val="1"/>
      </rPr>
      <t xml:space="preserve"> 18201063940290019244</t>
    </r>
  </si>
  <si>
    <t>Текущий ремонт помещений 9, 8, 6 и 5 этажей административного здания (литера А) УФНС России по Республике Башкортостан.</t>
  </si>
  <si>
    <t xml:space="preserve">41.20.40.000 </t>
  </si>
  <si>
    <t>41.20</t>
  </si>
  <si>
    <t>17.12.1</t>
  </si>
  <si>
    <t>17.12.14.112</t>
  </si>
  <si>
    <t>33</t>
  </si>
  <si>
    <t>Поставка бумаги для офисной техники</t>
  </si>
  <si>
    <t>пач.</t>
  </si>
  <si>
    <t>4257</t>
  </si>
  <si>
    <t>1775,100/6390,300</t>
  </si>
  <si>
    <t xml:space="preserve">315,35000              (263,34000                  52,01000) </t>
  </si>
  <si>
    <t>416,59500             (338,58000                78,01500)</t>
  </si>
  <si>
    <t>144,15732              (35,84000                22,52536         18,13332                  44,23200                 23,42664)</t>
  </si>
  <si>
    <t>75,64488                     ( 37,82244               37,82244)</t>
  </si>
  <si>
    <t>120,81316              (19,99980                  9,99990                    27,90000                  43,40000                   4,01336                   15,50010)</t>
  </si>
  <si>
    <t xml:space="preserve">Ориентировочная начальная (максимальная) цена контракта, , тыс.руб </t>
  </si>
  <si>
    <t>30% начальной (максимальной) цены контракта/53,9928. Аванс не предусматривается</t>
  </si>
  <si>
    <t>30% начальной (максимальной) цены контракта/532,53000. Аванс не предусматривается</t>
  </si>
  <si>
    <t>30% начальной (максимальной) цены контракта/299,04258. Аванс не предусматривается</t>
  </si>
  <si>
    <t>30% начальной (максимальной) цены контракта/201,60000. Аванс не предусматривается</t>
  </si>
  <si>
    <t>5% начальной (максимальной) цены контракта/ 10,00000. Аванс не предусматривается</t>
  </si>
  <si>
    <t>30% начальной (максимальной) цены контракта/379,65000. Аванс не предусматривается</t>
  </si>
  <si>
    <t>30% начальной (максимальной) цены контракта/487,37790. Аванс не предусматривается</t>
  </si>
  <si>
    <t>30% начальной (максимальной) цены контракта/904,50000. Аванс не предусматривается</t>
  </si>
  <si>
    <t>30% начальной (максимальной) цены контракта/147,00000. Аванс не предусматривается</t>
  </si>
  <si>
    <t>30% начальной (максимальной) цены контракта/791,43720. Аванс не предусматривается</t>
  </si>
  <si>
    <t>30% начальной (максимальной) цены контракта/376,20000. Аванс не предусматривается</t>
  </si>
  <si>
    <t>30% начальной (максимальной) цены контракта/150,00000. Аванс не предусматривается</t>
  </si>
  <si>
    <t>5% начальной (максимальной) цены контракта 15,76750.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</si>
  <si>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8,00640. Аванс не предусматривается</t>
  </si>
  <si>
    <t>5% начальной (максимальной) цены контракта/ 336,42500. Аванс не предусматривается</t>
  </si>
  <si>
    <t>5% начальной (максимальной) цены контракта 20,82975.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</si>
  <si>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26,92710. Аванс не предусматривается</t>
  </si>
  <si>
    <t>5% начальной (максимальной) цены контракта/ 7,20787 Аванс не предусматривается</t>
  </si>
  <si>
    <t>5% начальной (максимальной) цены контракта/ 3,78224 Аванс не предусматривается</t>
  </si>
  <si>
    <t>5% начальной (максимальной) цены контракта/6,04066. Аванс не предусматривается</t>
  </si>
  <si>
    <t>5% начальной (максимальной) цены контракта/ 4,06813. Аванс не предусматривается</t>
  </si>
  <si>
    <t>30% начальной (максимальной) цены контракта/379,650. Аванс не предусматривается</t>
  </si>
  <si>
    <t>5% начальной (максимальной) цены контракта/37,49771. Аванс не предусматривается</t>
  </si>
  <si>
    <t>5% начальной (максимальной) цены контракта/ 45,51797. Аванс не предусматривается</t>
  </si>
  <si>
    <t>Заместитель руководителя УФНС России по Республике Башкортостан</t>
  </si>
  <si>
    <t>30% начальной (максимальной) цены контракта/57,05280. Аванс не предусматривается</t>
  </si>
  <si>
    <t>34</t>
  </si>
  <si>
    <t>30% начальной (максимальной) цены контракта/791,39160. Аванс не предусматривается</t>
  </si>
  <si>
    <t xml:space="preserve">43.21 </t>
  </si>
  <si>
    <t xml:space="preserve">43.21.10.290 </t>
  </si>
  <si>
    <t>Текущий ремонт системы электроосвещения подвала и лестничных клеток в административном здании (Литера А) УФНС России по Республике Башкортостан</t>
  </si>
  <si>
    <t xml:space="preserve">327, 54400 </t>
  </si>
  <si>
    <t>5% начальной (максимальной) цены контракта/ 16,37720 . Аванс не предусматривается</t>
  </si>
  <si>
    <t>35</t>
  </si>
  <si>
    <t>85.42</t>
  </si>
  <si>
    <t>85.42.1</t>
  </si>
  <si>
    <t>Оказание образовательных услуг в рамках дополнительного профессионального образования (повышение квалификации) по программам: «Охрана труда», «Пожарно-технический минимум», «Энергетическая безопасность» (первичное обучение на II группу)</t>
  </si>
  <si>
    <t>5% начальной (максимальной) цены контракта/ 4.73751. Аванс не предусматривается</t>
  </si>
  <si>
    <t>36</t>
  </si>
  <si>
    <t>5% начальной (максимальной) цены контракта/ 104,12625. Аванс не предусматривается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</si>
  <si>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</si>
  <si>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Авансовый платеж - 100% от стоимости услуг за планируемый месяц</t>
  </si>
  <si>
    <t>Оказание услуг почтовой связи для УФНС по Республике Башкортостан, В соответствии с техническим заданием</t>
  </si>
  <si>
    <t>Техническое обслуживание средств вычислительной техники, в том числе замена запасных частей и расходных материалов, ремонт. Закупка у субъектов малого предпринимательства, социально ориентированных некоммерческих организаций</t>
  </si>
  <si>
    <t>30% начальной (максимальной) цены контракта/299.04258. Аванс не предусматривается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</si>
  <si>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</si>
  <si>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картриджей, ресурсных частей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</si>
  <si>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30% начальной (максимальной) цены контракта/149.91634. Аванс не предусматривается</t>
  </si>
  <si>
    <t>30% начальной (максимальной) цены контракта/375.60000. Аванс не предусматривается</t>
  </si>
  <si>
    <r>
      <rPr>
        <sz val="14"/>
        <rFont val="Times New Roman"/>
        <family val="1"/>
      </rPr>
      <t xml:space="preserve">95.11  </t>
    </r>
    <r>
      <rPr>
        <sz val="14"/>
        <color indexed="10"/>
        <rFont val="Times New Roman"/>
        <family val="1"/>
      </rPr>
      <t xml:space="preserve">   33.12</t>
    </r>
  </si>
  <si>
    <r>
      <rPr>
        <sz val="14"/>
        <rFont val="Times New Roman"/>
        <family val="1"/>
      </rPr>
      <t xml:space="preserve">95.11.10.000 </t>
    </r>
    <r>
      <rPr>
        <sz val="14"/>
        <color indexed="10"/>
        <rFont val="Times New Roman"/>
        <family val="1"/>
      </rPr>
      <t xml:space="preserve">33.12.16.000 </t>
    </r>
  </si>
  <si>
    <t>пп.2 п.15 приложения № 2 к приказу Минэкономразвития от 27.12.2011 № 761/20н</t>
  </si>
  <si>
    <t>Оказание медицинских услуг по предрейсовому и послерейсовому осмотру водителей транспортных средств на 2 полугодие 2016г.</t>
  </si>
  <si>
    <t>2530           (предрейс - 1265 послерейс -1265)</t>
  </si>
  <si>
    <t>147.57490                     ( 73.78745               73.78745)</t>
  </si>
  <si>
    <t>5% начальной (максимальной) цены контракта/ 7.37875 Аванс не предусматривается</t>
  </si>
  <si>
    <t>А.М.Солнцев</t>
  </si>
  <si>
    <t>Приобретение принтеров</t>
  </si>
  <si>
    <t xml:space="preserve">В соответствии с техническим заданием. </t>
  </si>
  <si>
    <t>ед.</t>
  </si>
  <si>
    <t>30% начальной (максимальной) цены контракта/805.096. Аванс не предусматривается</t>
  </si>
  <si>
    <t xml:space="preserve">Услуги по заправки и восстановлению картриджей для лазерных принтеров, многофункциональных устройств и копировальной техники </t>
  </si>
  <si>
    <t>350.00/115.00</t>
  </si>
  <si>
    <t>30% начальной (максимальной) цены контракта/105.00. Аванс не предусматривается</t>
  </si>
  <si>
    <t>Приобретение PoE-коммутаторов и SIP-телефонов для нужд УФНС России по Республике Башкортостан</t>
  </si>
  <si>
    <t>шт</t>
  </si>
  <si>
    <t>75</t>
  </si>
  <si>
    <t>30% начальной (максимальной) цены контракта/306,97. Аванс не предусматривается</t>
  </si>
  <si>
    <t>Приобретение расходных материалов для информационно коммуникационной инфраструктуры УФНС России по Республике Башкортостан</t>
  </si>
  <si>
    <t>505</t>
  </si>
  <si>
    <t>30% начальной (максимальной) цены контракта/15,00. Аванс не предусматривается</t>
  </si>
  <si>
    <t>30% начальной (максимальной) цены контракта/55,11. Аванс не предусматривается</t>
  </si>
  <si>
    <t>17.23</t>
  </si>
  <si>
    <t>17.23.13.141</t>
  </si>
  <si>
    <t>30120</t>
  </si>
  <si>
    <t>18.14.10</t>
  </si>
  <si>
    <t>дел</t>
  </si>
  <si>
    <t>30% начальной (максимальной) цены контракта/29967.86. Аванс не предусматривается</t>
  </si>
  <si>
    <t>Оказание услуг по изготовлению  и поставке гербовых бланков</t>
  </si>
  <si>
    <t>Оказание услуг по переплету документов</t>
  </si>
  <si>
    <t>26.30.11.120</t>
  </si>
  <si>
    <t>95.11.10</t>
  </si>
  <si>
    <t xml:space="preserve">42.11.20 </t>
  </si>
  <si>
    <r>
      <t>Р</t>
    </r>
    <r>
      <rPr>
        <sz val="14"/>
        <rFont val="Times New Roman"/>
        <family val="1"/>
      </rPr>
      <t>азметка территории для парковки автотранспорта</t>
    </r>
  </si>
  <si>
    <t>М/М</t>
  </si>
  <si>
    <t>5% начальной (максимальной) цены контракта/ 2.97375  Аванс не предусматривается</t>
  </si>
  <si>
    <t>65.12.21</t>
  </si>
  <si>
    <t>Обязательное страхование гражданской ответственности владельцев транспортных средств (ОСАГО)</t>
  </si>
  <si>
    <t>5% начальной (максимальной) цены контракта 3.49194. Аванс не предусматривается</t>
  </si>
  <si>
    <t>43.22</t>
  </si>
  <si>
    <t>43.22.11.190</t>
  </si>
  <si>
    <t>Текущий ремонт санузлов УФНС России по Республике Башкортостан</t>
  </si>
  <si>
    <t>5% начальной (максимальной) цены контракта/ 30.0074. Аванс не предусматривается</t>
  </si>
  <si>
    <t>31.01.12.110   31.01.12.150     31.01.11.150</t>
  </si>
  <si>
    <t>Поставка мебели</t>
  </si>
  <si>
    <t xml:space="preserve">82                          Стул вращающ. -30   Стул офис.-32    Стол письм.-10   Тумба откат.-10   </t>
  </si>
  <si>
    <t>203.376            (102.27000          32.73600        32.49000         35.88000)</t>
  </si>
  <si>
    <t>10% начальной (максимальной) цены контракта/20337.60. Аванс не предусматривается</t>
  </si>
  <si>
    <t>31.09.11.120</t>
  </si>
  <si>
    <t>Поставка шкафов архивных металлических</t>
  </si>
  <si>
    <t>10% начальной (максимальной) цены контракта/23067. Аванс не предусматривается</t>
  </si>
  <si>
    <t>18201063940290019243</t>
  </si>
  <si>
    <t>41.20.40.000</t>
  </si>
  <si>
    <t>Капитальный ремонт кровли административного здания (литера А) УФНС России по Республике Башкортостан и пристроя (литера А1) к нему.</t>
  </si>
  <si>
    <t>5% начальной (максимальной) цены контракта/ 164.100. Аванс не предусматривается</t>
  </si>
  <si>
    <t xml:space="preserve">45.20.11.000  45.20.12.000 45.20.13.000  </t>
  </si>
  <si>
    <t>30% начальной (максимальной) цены контракта/60.00000. Аванс не предусматривается</t>
  </si>
  <si>
    <t xml:space="preserve">45.20.11.000    </t>
  </si>
  <si>
    <t>Техническое обслуживание а/м Toyota Camry</t>
  </si>
  <si>
    <t>18201063940290019223</t>
  </si>
  <si>
    <t>35.30.11.111</t>
  </si>
  <si>
    <t>Отпуск тепловой энергии и теплоносителя</t>
  </si>
  <si>
    <t>Гкал</t>
  </si>
  <si>
    <t>Единственный поставщик (подрядчик, исполниитель)</t>
  </si>
  <si>
    <t>50</t>
  </si>
  <si>
    <t>30% начальной (максимальной) цены контракта/20.07130. Аванс не предусматривается</t>
  </si>
  <si>
    <t>АИ 95 - 8000          ДТ - 1600</t>
  </si>
  <si>
    <t>365,60000              (306,24000                 59,36000)</t>
  </si>
  <si>
    <t>5% начальной (максимальной) цены контракта 18.28000. Авансовый платеж - 30% от стоимости ГСМ за планируемый месяц (не позднее чем за 2 дня до планируемого периода поставки)</t>
  </si>
  <si>
    <t>Закупка у единственного поставщика (подрядчика, исполнителя) п.6 ч.1 статьи 93 Закона 44-ФЗ</t>
  </si>
  <si>
    <t>Оказание услуг правительственной связи</t>
  </si>
  <si>
    <t>Приложение №2</t>
  </si>
  <si>
    <t>УТВЕРЖДЕН
приказом УФНС России по Республике Башкортостан
от    12 июля  2016г.         №02-07/470 @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</si>
</sst>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dd/mm/yy;@"/>
    <numFmt numFmtId="196" formatCode="0.00000"/>
    <numFmt numFmtId="197" formatCode="_-* #,##0.00000_р_._-;\-* #,##0.00000_р_._-;_-* &quot;-&quot;?????_р_._-;_-@_-"/>
    <numFmt numFmtId="198" formatCode="#,##0.00000"/>
    <numFmt numFmtId="199" formatCode="#,##0.0000"/>
    <numFmt numFmtId="200" formatCode="#,##0.00000_ ;\-#,##0.00000\ 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8"/>
      <name val="Arial Cyr"/>
      <family val="0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2" fillId="32" borderId="10" xfId="40" applyFill="1" applyBorder="1" applyAlignment="1">
      <alignment horizontal="left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1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171" fontId="42" fillId="32" borderId="10" xfId="40" applyNumberForma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8" fontId="13" fillId="0" borderId="10" xfId="40" applyNumberFormat="1" applyFont="1" applyFill="1" applyBorder="1" applyAlignment="1">
      <alignment horizontal="center" vertical="center" wrapText="1"/>
    </xf>
    <xf numFmtId="198" fontId="16" fillId="32" borderId="10" xfId="4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left" vertical="center" wrapText="1"/>
    </xf>
    <xf numFmtId="197" fontId="16" fillId="32" borderId="10" xfId="4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6" fontId="7" fillId="32" borderId="0" xfId="0" applyNumberFormat="1" applyFont="1" applyFill="1" applyAlignment="1">
      <alignment horizontal="left" vertical="center" wrapText="1"/>
    </xf>
    <xf numFmtId="197" fontId="1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188" fontId="19" fillId="0" borderId="10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198" fontId="19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6" xfId="40" applyFont="1" applyFill="1" applyBorder="1" applyAlignment="1">
      <alignment horizontal="center" vertical="center" wrapText="1"/>
    </xf>
    <xf numFmtId="188" fontId="19" fillId="32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96" fontId="3" fillId="0" borderId="0" xfId="0" applyNumberFormat="1" applyFont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196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5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00" fontId="15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6" xfId="42" applyNumberFormat="1" applyFont="1" applyBorder="1" applyAlignment="1" applyProtection="1">
      <alignment vertical="center"/>
      <protection/>
    </xf>
    <xf numFmtId="0" fontId="12" fillId="0" borderId="14" xfId="42" applyNumberFormat="1" applyFont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0"/>
  <sheetViews>
    <sheetView tabSelected="1" view="pageBreakPreview" zoomScale="55" zoomScaleNormal="50" zoomScaleSheetLayoutView="55" zoomScalePageLayoutView="0" workbookViewId="0" topLeftCell="A1">
      <selection activeCell="M3" sqref="M3:O3"/>
    </sheetView>
  </sheetViews>
  <sheetFormatPr defaultColWidth="9.00390625" defaultRowHeight="12.75"/>
  <cols>
    <col min="1" max="1" width="39.00390625" style="18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19" customWidth="1"/>
    <col min="6" max="6" width="44.00390625" style="19" customWidth="1"/>
    <col min="7" max="7" width="19.75390625" style="5" customWidth="1"/>
    <col min="8" max="8" width="23.0039062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46.625" style="5" customWidth="1"/>
    <col min="16" max="16384" width="9.125" style="16" customWidth="1"/>
  </cols>
  <sheetData>
    <row r="1" spans="1:15" s="5" customFormat="1" ht="25.5" customHeight="1">
      <c r="A1" s="1"/>
      <c r="B1" s="2"/>
      <c r="C1" s="3"/>
      <c r="D1" s="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149" t="s">
        <v>289</v>
      </c>
      <c r="N2" s="150"/>
      <c r="O2" s="150"/>
    </row>
    <row r="3" spans="1:15" s="5" customFormat="1" ht="96" customHeight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149" t="s">
        <v>290</v>
      </c>
      <c r="N3" s="150"/>
      <c r="O3" s="150"/>
    </row>
    <row r="4" spans="1:15" s="5" customFormat="1" ht="32.25" customHeight="1">
      <c r="A4" s="147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s="5" customFormat="1" ht="24.75" customHeight="1">
      <c r="A5" s="147" t="s">
        <v>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s="5" customFormat="1" ht="24.75" customHeight="1">
      <c r="A6" s="147" t="s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s="5" customFormat="1" ht="21" customHeight="1">
      <c r="A7" s="147" t="s">
        <v>55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15" s="5" customFormat="1" ht="47.25" customHeight="1">
      <c r="A8" s="6"/>
      <c r="B8" s="21"/>
      <c r="C8" s="21"/>
      <c r="D8" s="21"/>
      <c r="E8" s="21"/>
      <c r="F8" s="21"/>
      <c r="G8" s="145"/>
      <c r="H8" s="145"/>
      <c r="I8" s="21"/>
      <c r="J8" s="21"/>
      <c r="K8" s="21"/>
      <c r="L8" s="21"/>
      <c r="M8" s="21"/>
      <c r="N8" s="21"/>
      <c r="O8" s="21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139" t="s">
        <v>12</v>
      </c>
      <c r="B10" s="140"/>
      <c r="C10" s="140"/>
      <c r="D10" s="141"/>
      <c r="E10" s="139" t="s">
        <v>31</v>
      </c>
      <c r="F10" s="146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151" t="s">
        <v>13</v>
      </c>
      <c r="B11" s="153"/>
      <c r="C11" s="153"/>
      <c r="D11" s="154"/>
      <c r="E11" s="151" t="s">
        <v>22</v>
      </c>
      <c r="F11" s="152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139" t="s">
        <v>14</v>
      </c>
      <c r="B12" s="140"/>
      <c r="C12" s="140"/>
      <c r="D12" s="141"/>
      <c r="E12" s="142">
        <v>278106440</v>
      </c>
      <c r="F12" s="143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139" t="s">
        <v>15</v>
      </c>
      <c r="B13" s="140"/>
      <c r="C13" s="140"/>
      <c r="D13" s="141"/>
      <c r="E13" s="142">
        <v>27801001</v>
      </c>
      <c r="F13" s="143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119" t="s">
        <v>20</v>
      </c>
      <c r="B14" s="120"/>
      <c r="C14" s="120"/>
      <c r="D14" s="121"/>
      <c r="E14" s="124">
        <v>80701000</v>
      </c>
      <c r="F14" s="125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51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133" t="s">
        <v>5</v>
      </c>
      <c r="B17" s="122" t="s">
        <v>4</v>
      </c>
      <c r="C17" s="122" t="s">
        <v>19</v>
      </c>
      <c r="D17" s="126" t="s">
        <v>9</v>
      </c>
      <c r="E17" s="127"/>
      <c r="F17" s="127"/>
      <c r="G17" s="127"/>
      <c r="H17" s="127"/>
      <c r="I17" s="127"/>
      <c r="J17" s="127"/>
      <c r="K17" s="127"/>
      <c r="L17" s="127"/>
      <c r="M17" s="128"/>
      <c r="N17" s="123" t="s">
        <v>10</v>
      </c>
      <c r="O17" s="122" t="s">
        <v>11</v>
      </c>
    </row>
    <row r="18" spans="1:15" s="12" customFormat="1" ht="107.25" customHeight="1">
      <c r="A18" s="134"/>
      <c r="B18" s="123"/>
      <c r="C18" s="123"/>
      <c r="D18" s="11" t="s">
        <v>16</v>
      </c>
      <c r="E18" s="11" t="s">
        <v>17</v>
      </c>
      <c r="F18" s="11" t="s">
        <v>6</v>
      </c>
      <c r="G18" s="11" t="s">
        <v>3</v>
      </c>
      <c r="H18" s="11" t="s">
        <v>7</v>
      </c>
      <c r="I18" s="130" t="s">
        <v>167</v>
      </c>
      <c r="J18" s="131"/>
      <c r="K18" s="11" t="s">
        <v>21</v>
      </c>
      <c r="L18" s="130" t="s">
        <v>8</v>
      </c>
      <c r="M18" s="131"/>
      <c r="N18" s="129"/>
      <c r="O18" s="122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26">
        <v>9</v>
      </c>
      <c r="J19" s="128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65</v>
      </c>
      <c r="B20" s="9" t="s">
        <v>80</v>
      </c>
      <c r="C20" s="9" t="s">
        <v>67</v>
      </c>
      <c r="D20" s="9" t="s">
        <v>71</v>
      </c>
      <c r="E20" s="9" t="s">
        <v>68</v>
      </c>
      <c r="F20" s="9" t="s">
        <v>69</v>
      </c>
      <c r="G20" s="10" t="s">
        <v>33</v>
      </c>
      <c r="H20" s="9" t="s">
        <v>71</v>
      </c>
      <c r="I20" s="68">
        <v>179.976</v>
      </c>
      <c r="J20" s="9" t="s">
        <v>70</v>
      </c>
      <c r="K20" s="9" t="s">
        <v>168</v>
      </c>
      <c r="L20" s="20">
        <v>42401</v>
      </c>
      <c r="M20" s="20">
        <v>42705</v>
      </c>
      <c r="N20" s="9" t="s">
        <v>76</v>
      </c>
      <c r="O20" s="9"/>
    </row>
    <row r="21" spans="1:15" s="48" customFormat="1" ht="144" customHeight="1">
      <c r="A21" s="58" t="s">
        <v>59</v>
      </c>
      <c r="B21" s="59" t="s">
        <v>66</v>
      </c>
      <c r="C21" s="59" t="s">
        <v>81</v>
      </c>
      <c r="D21" s="59">
        <v>2</v>
      </c>
      <c r="E21" s="59" t="s">
        <v>38</v>
      </c>
      <c r="F21" s="59" t="s">
        <v>39</v>
      </c>
      <c r="G21" s="59" t="s">
        <v>33</v>
      </c>
      <c r="H21" s="59">
        <v>1</v>
      </c>
      <c r="I21" s="69">
        <v>540</v>
      </c>
      <c r="J21" s="61" t="s">
        <v>32</v>
      </c>
      <c r="K21" s="58" t="s">
        <v>120</v>
      </c>
      <c r="L21" s="62">
        <v>42370</v>
      </c>
      <c r="M21" s="62">
        <v>42705</v>
      </c>
      <c r="N21" s="59" t="s">
        <v>101</v>
      </c>
      <c r="O21" s="47"/>
    </row>
    <row r="22" spans="1:15" s="12" customFormat="1" ht="142.5" customHeight="1">
      <c r="A22" s="9" t="s">
        <v>59</v>
      </c>
      <c r="B22" s="10" t="s">
        <v>82</v>
      </c>
      <c r="C22" s="10" t="s">
        <v>81</v>
      </c>
      <c r="D22" s="10">
        <v>3</v>
      </c>
      <c r="E22" s="10" t="s">
        <v>52</v>
      </c>
      <c r="F22" s="10" t="s">
        <v>53</v>
      </c>
      <c r="G22" s="10" t="s">
        <v>33</v>
      </c>
      <c r="H22" s="10">
        <v>1</v>
      </c>
      <c r="I22" s="68">
        <v>190.176</v>
      </c>
      <c r="J22" s="13" t="s">
        <v>32</v>
      </c>
      <c r="K22" s="13" t="s">
        <v>193</v>
      </c>
      <c r="L22" s="20">
        <v>42430</v>
      </c>
      <c r="M22" s="20">
        <v>42705</v>
      </c>
      <c r="N22" s="10" t="s">
        <v>101</v>
      </c>
      <c r="O22" s="59" t="s">
        <v>141</v>
      </c>
    </row>
    <row r="23" spans="1:15" s="48" customFormat="1" ht="144" customHeight="1">
      <c r="A23" s="58" t="s">
        <v>59</v>
      </c>
      <c r="B23" s="59" t="s">
        <v>83</v>
      </c>
      <c r="C23" s="59" t="s">
        <v>56</v>
      </c>
      <c r="D23" s="59">
        <v>4</v>
      </c>
      <c r="E23" s="59" t="s">
        <v>40</v>
      </c>
      <c r="F23" s="59" t="s">
        <v>23</v>
      </c>
      <c r="G23" s="59" t="s">
        <v>33</v>
      </c>
      <c r="H23" s="59">
        <v>1</v>
      </c>
      <c r="I23" s="73" t="s">
        <v>161</v>
      </c>
      <c r="J23" s="61" t="s">
        <v>24</v>
      </c>
      <c r="K23" s="79" t="s">
        <v>169</v>
      </c>
      <c r="L23" s="62">
        <v>42428</v>
      </c>
      <c r="M23" s="62">
        <v>42644</v>
      </c>
      <c r="N23" s="59" t="s">
        <v>76</v>
      </c>
      <c r="O23" s="59" t="s">
        <v>117</v>
      </c>
    </row>
    <row r="24" spans="1:15" s="12" customFormat="1" ht="191.25" customHeight="1">
      <c r="A24" s="9" t="s">
        <v>59</v>
      </c>
      <c r="B24" s="10" t="s">
        <v>83</v>
      </c>
      <c r="C24" s="10" t="s">
        <v>56</v>
      </c>
      <c r="D24" s="10">
        <v>5</v>
      </c>
      <c r="E24" s="10" t="s">
        <v>35</v>
      </c>
      <c r="F24" s="10" t="s">
        <v>25</v>
      </c>
      <c r="G24" s="10" t="s">
        <v>33</v>
      </c>
      <c r="H24" s="10">
        <v>1</v>
      </c>
      <c r="I24" s="68">
        <v>996.8086</v>
      </c>
      <c r="J24" s="13" t="s">
        <v>26</v>
      </c>
      <c r="K24" s="13" t="s">
        <v>170</v>
      </c>
      <c r="L24" s="20">
        <v>42428</v>
      </c>
      <c r="M24" s="20">
        <v>42461</v>
      </c>
      <c r="N24" s="10" t="s">
        <v>76</v>
      </c>
      <c r="O24" s="59" t="s">
        <v>141</v>
      </c>
    </row>
    <row r="25" spans="1:15" s="12" customFormat="1" ht="144" customHeight="1">
      <c r="A25" s="9" t="s">
        <v>59</v>
      </c>
      <c r="B25" s="10" t="s">
        <v>84</v>
      </c>
      <c r="C25" s="10" t="s">
        <v>61</v>
      </c>
      <c r="D25" s="10">
        <v>6</v>
      </c>
      <c r="E25" s="10" t="s">
        <v>47</v>
      </c>
      <c r="F25" s="10" t="s">
        <v>79</v>
      </c>
      <c r="G25" s="10" t="s">
        <v>33</v>
      </c>
      <c r="H25" s="10">
        <v>14</v>
      </c>
      <c r="I25" s="68">
        <v>672</v>
      </c>
      <c r="J25" s="13" t="s">
        <v>24</v>
      </c>
      <c r="K25" s="13" t="s">
        <v>171</v>
      </c>
      <c r="L25" s="20">
        <v>42521</v>
      </c>
      <c r="M25" s="20">
        <v>42551</v>
      </c>
      <c r="N25" s="10" t="s">
        <v>76</v>
      </c>
      <c r="O25" s="59" t="s">
        <v>141</v>
      </c>
    </row>
    <row r="26" spans="1:15" s="12" customFormat="1" ht="144" customHeight="1">
      <c r="A26" s="9" t="s">
        <v>59</v>
      </c>
      <c r="B26" s="10" t="s">
        <v>85</v>
      </c>
      <c r="C26" s="10" t="s">
        <v>57</v>
      </c>
      <c r="D26" s="10">
        <v>7</v>
      </c>
      <c r="E26" s="10" t="s">
        <v>41</v>
      </c>
      <c r="F26" s="30" t="s">
        <v>34</v>
      </c>
      <c r="G26" s="10" t="s">
        <v>116</v>
      </c>
      <c r="H26" s="10">
        <v>7</v>
      </c>
      <c r="I26" s="68">
        <v>200</v>
      </c>
      <c r="J26" s="13" t="s">
        <v>27</v>
      </c>
      <c r="K26" s="10" t="s">
        <v>172</v>
      </c>
      <c r="L26" s="20">
        <v>42428</v>
      </c>
      <c r="M26" s="20">
        <v>42461</v>
      </c>
      <c r="N26" s="10" t="s">
        <v>76</v>
      </c>
      <c r="O26" s="10" t="s">
        <v>117</v>
      </c>
    </row>
    <row r="27" spans="1:15" s="12" customFormat="1" ht="209.25" customHeight="1">
      <c r="A27" s="9" t="s">
        <v>59</v>
      </c>
      <c r="B27" s="10" t="s">
        <v>85</v>
      </c>
      <c r="C27" s="10" t="s">
        <v>57</v>
      </c>
      <c r="D27" s="10">
        <v>8</v>
      </c>
      <c r="E27" s="10" t="s">
        <v>48</v>
      </c>
      <c r="F27" s="10" t="s">
        <v>49</v>
      </c>
      <c r="G27" s="10" t="s">
        <v>18</v>
      </c>
      <c r="H27" s="10">
        <v>1</v>
      </c>
      <c r="I27" s="68">
        <v>1265.5</v>
      </c>
      <c r="J27" s="13" t="s">
        <v>27</v>
      </c>
      <c r="K27" s="13" t="s">
        <v>173</v>
      </c>
      <c r="L27" s="20">
        <v>42401</v>
      </c>
      <c r="M27" s="20">
        <v>42461</v>
      </c>
      <c r="N27" s="10" t="s">
        <v>76</v>
      </c>
      <c r="O27" s="59" t="s">
        <v>141</v>
      </c>
    </row>
    <row r="28" spans="1:15" s="12" customFormat="1" ht="129" customHeight="1">
      <c r="A28" s="9" t="s">
        <v>59</v>
      </c>
      <c r="B28" s="10" t="s">
        <v>85</v>
      </c>
      <c r="C28" s="10" t="s">
        <v>62</v>
      </c>
      <c r="D28" s="10">
        <v>9</v>
      </c>
      <c r="E28" s="10" t="s">
        <v>36</v>
      </c>
      <c r="F28" s="10" t="s">
        <v>37</v>
      </c>
      <c r="G28" s="10" t="s">
        <v>116</v>
      </c>
      <c r="H28" s="10">
        <v>268</v>
      </c>
      <c r="I28" s="68">
        <v>1594.593</v>
      </c>
      <c r="J28" s="13" t="s">
        <v>27</v>
      </c>
      <c r="K28" s="13" t="s">
        <v>174</v>
      </c>
      <c r="L28" s="20">
        <v>42401</v>
      </c>
      <c r="M28" s="20">
        <v>42705</v>
      </c>
      <c r="N28" s="10" t="s">
        <v>76</v>
      </c>
      <c r="O28" s="10" t="s">
        <v>117</v>
      </c>
    </row>
    <row r="29" spans="1:15" s="12" customFormat="1" ht="141" customHeight="1">
      <c r="A29" s="9" t="s">
        <v>59</v>
      </c>
      <c r="B29" s="10" t="s">
        <v>88</v>
      </c>
      <c r="C29" s="24" t="s">
        <v>63</v>
      </c>
      <c r="D29" s="10">
        <v>10</v>
      </c>
      <c r="E29" s="10" t="s">
        <v>42</v>
      </c>
      <c r="F29" s="30" t="s">
        <v>86</v>
      </c>
      <c r="G29" s="10" t="s">
        <v>33</v>
      </c>
      <c r="H29" s="10">
        <v>1</v>
      </c>
      <c r="I29" s="68">
        <v>3015</v>
      </c>
      <c r="J29" s="13" t="s">
        <v>28</v>
      </c>
      <c r="K29" s="13" t="s">
        <v>175</v>
      </c>
      <c r="L29" s="20">
        <v>42428</v>
      </c>
      <c r="M29" s="20">
        <v>42552</v>
      </c>
      <c r="N29" s="10" t="s">
        <v>76</v>
      </c>
      <c r="O29" s="59" t="s">
        <v>141</v>
      </c>
    </row>
    <row r="30" spans="1:15" s="12" customFormat="1" ht="191.25" customHeight="1">
      <c r="A30" s="9" t="s">
        <v>59</v>
      </c>
      <c r="B30" s="10" t="s">
        <v>88</v>
      </c>
      <c r="C30" s="24" t="s">
        <v>64</v>
      </c>
      <c r="D30" s="10">
        <v>11</v>
      </c>
      <c r="E30" s="10" t="s">
        <v>43</v>
      </c>
      <c r="F30" s="10" t="s">
        <v>44</v>
      </c>
      <c r="G30" s="10" t="s">
        <v>33</v>
      </c>
      <c r="H30" s="10">
        <v>1</v>
      </c>
      <c r="I30" s="68">
        <v>490</v>
      </c>
      <c r="J30" s="13" t="s">
        <v>28</v>
      </c>
      <c r="K30" s="13" t="s">
        <v>176</v>
      </c>
      <c r="L30" s="20">
        <v>42401</v>
      </c>
      <c r="M30" s="20">
        <v>42522</v>
      </c>
      <c r="N30" s="10" t="s">
        <v>76</v>
      </c>
      <c r="O30" s="59" t="s">
        <v>141</v>
      </c>
    </row>
    <row r="31" spans="1:15" s="15" customFormat="1" ht="154.5" customHeight="1">
      <c r="A31" s="22" t="s">
        <v>59</v>
      </c>
      <c r="B31" s="10" t="s">
        <v>88</v>
      </c>
      <c r="C31" s="11" t="s">
        <v>58</v>
      </c>
      <c r="D31" s="10">
        <v>12</v>
      </c>
      <c r="E31" s="10" t="s">
        <v>46</v>
      </c>
      <c r="F31" s="30" t="s">
        <v>87</v>
      </c>
      <c r="G31" s="10" t="s">
        <v>33</v>
      </c>
      <c r="H31" s="10">
        <v>1</v>
      </c>
      <c r="I31" s="68">
        <v>2638.124</v>
      </c>
      <c r="J31" s="13" t="s">
        <v>28</v>
      </c>
      <c r="K31" s="13" t="s">
        <v>177</v>
      </c>
      <c r="L31" s="20">
        <v>42430</v>
      </c>
      <c r="M31" s="20">
        <v>42583</v>
      </c>
      <c r="N31" s="10" t="s">
        <v>76</v>
      </c>
      <c r="O31" s="59" t="s">
        <v>141</v>
      </c>
    </row>
    <row r="32" spans="1:15" ht="131.25">
      <c r="A32" s="9" t="s">
        <v>59</v>
      </c>
      <c r="B32" s="10" t="s">
        <v>88</v>
      </c>
      <c r="C32" s="10" t="s">
        <v>58</v>
      </c>
      <c r="D32" s="10">
        <v>13</v>
      </c>
      <c r="E32" s="10" t="s">
        <v>45</v>
      </c>
      <c r="F32" s="10" t="s">
        <v>50</v>
      </c>
      <c r="G32" s="10" t="s">
        <v>33</v>
      </c>
      <c r="H32" s="10">
        <v>1</v>
      </c>
      <c r="I32" s="68">
        <v>1254</v>
      </c>
      <c r="J32" s="13" t="s">
        <v>28</v>
      </c>
      <c r="K32" s="13" t="s">
        <v>178</v>
      </c>
      <c r="L32" s="20">
        <v>42430</v>
      </c>
      <c r="M32" s="20">
        <v>42583</v>
      </c>
      <c r="N32" s="10" t="s">
        <v>76</v>
      </c>
      <c r="O32" s="59" t="s">
        <v>141</v>
      </c>
    </row>
    <row r="33" spans="1:15" ht="144.75" customHeight="1">
      <c r="A33" s="9" t="s">
        <v>60</v>
      </c>
      <c r="B33" s="10" t="s">
        <v>88</v>
      </c>
      <c r="C33" s="10" t="s">
        <v>58</v>
      </c>
      <c r="D33" s="10">
        <v>14</v>
      </c>
      <c r="E33" s="10" t="s">
        <v>29</v>
      </c>
      <c r="F33" s="30" t="s">
        <v>30</v>
      </c>
      <c r="G33" s="10" t="s">
        <v>33</v>
      </c>
      <c r="H33" s="10">
        <v>1</v>
      </c>
      <c r="I33" s="68">
        <v>5000</v>
      </c>
      <c r="J33" s="13" t="s">
        <v>26</v>
      </c>
      <c r="K33" s="13" t="s">
        <v>179</v>
      </c>
      <c r="L33" s="20">
        <v>42401</v>
      </c>
      <c r="M33" s="20">
        <v>42461</v>
      </c>
      <c r="N33" s="10" t="s">
        <v>76</v>
      </c>
      <c r="O33" s="59" t="s">
        <v>141</v>
      </c>
    </row>
    <row r="34" spans="1:15" ht="179.25" customHeight="1">
      <c r="A34" s="25" t="s">
        <v>65</v>
      </c>
      <c r="B34" s="10" t="s">
        <v>89</v>
      </c>
      <c r="C34" s="27" t="s">
        <v>90</v>
      </c>
      <c r="D34" s="27">
        <v>15</v>
      </c>
      <c r="E34" s="27" t="s">
        <v>72</v>
      </c>
      <c r="F34" s="27" t="s">
        <v>73</v>
      </c>
      <c r="G34" s="27" t="s">
        <v>74</v>
      </c>
      <c r="H34" s="27" t="s">
        <v>75</v>
      </c>
      <c r="I34" s="70" t="s">
        <v>162</v>
      </c>
      <c r="J34" s="27" t="s">
        <v>32</v>
      </c>
      <c r="K34" s="28" t="s">
        <v>180</v>
      </c>
      <c r="L34" s="28">
        <v>42370</v>
      </c>
      <c r="M34" s="28">
        <v>42460</v>
      </c>
      <c r="N34" s="26" t="s">
        <v>76</v>
      </c>
      <c r="O34" s="10"/>
    </row>
    <row r="35" spans="1:15" ht="115.5" customHeight="1">
      <c r="A35" s="25" t="s">
        <v>65</v>
      </c>
      <c r="B35" s="27" t="s">
        <v>92</v>
      </c>
      <c r="C35" s="27" t="s">
        <v>91</v>
      </c>
      <c r="D35" s="27">
        <v>16</v>
      </c>
      <c r="E35" s="27" t="s">
        <v>77</v>
      </c>
      <c r="F35" s="27" t="s">
        <v>69</v>
      </c>
      <c r="G35" s="27" t="s">
        <v>18</v>
      </c>
      <c r="H35" s="27">
        <v>1</v>
      </c>
      <c r="I35" s="70">
        <v>26.688</v>
      </c>
      <c r="J35" s="27" t="s">
        <v>78</v>
      </c>
      <c r="K35" s="27" t="s">
        <v>181</v>
      </c>
      <c r="L35" s="28">
        <v>42401</v>
      </c>
      <c r="M35" s="28">
        <v>42521</v>
      </c>
      <c r="N35" s="26" t="s">
        <v>76</v>
      </c>
      <c r="O35" s="10"/>
    </row>
    <row r="36" spans="1:15" ht="180.75" customHeight="1">
      <c r="A36" s="9" t="s">
        <v>65</v>
      </c>
      <c r="B36" s="27" t="s">
        <v>112</v>
      </c>
      <c r="C36" s="27" t="s">
        <v>104</v>
      </c>
      <c r="D36" s="27">
        <v>17</v>
      </c>
      <c r="E36" s="27" t="s">
        <v>105</v>
      </c>
      <c r="F36" s="27" t="s">
        <v>69</v>
      </c>
      <c r="G36" s="27" t="s">
        <v>33</v>
      </c>
      <c r="H36" s="27">
        <v>1</v>
      </c>
      <c r="I36" s="70">
        <v>30</v>
      </c>
      <c r="J36" s="27" t="s">
        <v>32</v>
      </c>
      <c r="K36" s="28" t="s">
        <v>32</v>
      </c>
      <c r="L36" s="28">
        <v>42401</v>
      </c>
      <c r="M36" s="28">
        <v>42735</v>
      </c>
      <c r="N36" s="26" t="s">
        <v>101</v>
      </c>
      <c r="O36" s="10" t="s">
        <v>106</v>
      </c>
    </row>
    <row r="37" spans="1:15" ht="180.75" customHeight="1">
      <c r="A37" s="9" t="s">
        <v>59</v>
      </c>
      <c r="B37" s="27" t="s">
        <v>66</v>
      </c>
      <c r="C37" s="27" t="s">
        <v>107</v>
      </c>
      <c r="D37" s="26">
        <v>18</v>
      </c>
      <c r="E37" s="27" t="s">
        <v>288</v>
      </c>
      <c r="F37" s="27" t="s">
        <v>69</v>
      </c>
      <c r="G37" s="27" t="s">
        <v>33</v>
      </c>
      <c r="H37" s="27">
        <v>1</v>
      </c>
      <c r="I37" s="70">
        <v>22.575</v>
      </c>
      <c r="J37" s="27" t="s">
        <v>32</v>
      </c>
      <c r="K37" s="28" t="s">
        <v>32</v>
      </c>
      <c r="L37" s="28">
        <v>42401</v>
      </c>
      <c r="M37" s="28">
        <v>42735</v>
      </c>
      <c r="N37" s="26" t="s">
        <v>287</v>
      </c>
      <c r="O37" s="10" t="s">
        <v>106</v>
      </c>
    </row>
    <row r="38" spans="1:15" ht="180.75" customHeight="1">
      <c r="A38" s="9" t="s">
        <v>65</v>
      </c>
      <c r="B38" s="27" t="s">
        <v>108</v>
      </c>
      <c r="C38" s="27" t="s">
        <v>109</v>
      </c>
      <c r="D38" s="27">
        <v>19</v>
      </c>
      <c r="E38" s="27" t="s">
        <v>110</v>
      </c>
      <c r="F38" s="27" t="s">
        <v>69</v>
      </c>
      <c r="G38" s="27" t="s">
        <v>18</v>
      </c>
      <c r="H38" s="27">
        <v>400</v>
      </c>
      <c r="I38" s="70">
        <v>20</v>
      </c>
      <c r="J38" s="27" t="s">
        <v>32</v>
      </c>
      <c r="K38" s="28" t="s">
        <v>32</v>
      </c>
      <c r="L38" s="28">
        <v>42401</v>
      </c>
      <c r="M38" s="28">
        <v>42735</v>
      </c>
      <c r="N38" s="26" t="s">
        <v>101</v>
      </c>
      <c r="O38" s="10" t="s">
        <v>106</v>
      </c>
    </row>
    <row r="39" spans="1:15" ht="131.25" customHeight="1">
      <c r="A39" s="22" t="s">
        <v>65</v>
      </c>
      <c r="B39" s="11" t="s">
        <v>113</v>
      </c>
      <c r="C39" s="11" t="s">
        <v>111</v>
      </c>
      <c r="D39" s="11">
        <v>20</v>
      </c>
      <c r="E39" s="11" t="s">
        <v>208</v>
      </c>
      <c r="F39" s="11" t="s">
        <v>210</v>
      </c>
      <c r="G39" s="11" t="s">
        <v>33</v>
      </c>
      <c r="H39" s="11">
        <v>1</v>
      </c>
      <c r="I39" s="71">
        <v>350</v>
      </c>
      <c r="J39" s="44" t="s">
        <v>32</v>
      </c>
      <c r="K39" s="44" t="s">
        <v>209</v>
      </c>
      <c r="L39" s="45">
        <v>42522</v>
      </c>
      <c r="M39" s="20">
        <v>42705</v>
      </c>
      <c r="N39" s="10" t="s">
        <v>101</v>
      </c>
      <c r="O39" s="10" t="s">
        <v>219</v>
      </c>
    </row>
    <row r="40" spans="1:15" ht="131.25" customHeight="1">
      <c r="A40" s="58" t="s">
        <v>119</v>
      </c>
      <c r="B40" s="59" t="s">
        <v>114</v>
      </c>
      <c r="C40" s="59" t="s">
        <v>118</v>
      </c>
      <c r="D40" s="59">
        <v>21</v>
      </c>
      <c r="E40" s="59" t="s">
        <v>115</v>
      </c>
      <c r="F40" s="63" t="s">
        <v>34</v>
      </c>
      <c r="G40" s="59" t="s">
        <v>116</v>
      </c>
      <c r="H40" s="59">
        <v>3</v>
      </c>
      <c r="I40" s="69">
        <v>6604.8</v>
      </c>
      <c r="J40" s="61" t="s">
        <v>27</v>
      </c>
      <c r="K40" s="80" t="s">
        <v>182</v>
      </c>
      <c r="L40" s="62">
        <v>42428</v>
      </c>
      <c r="M40" s="62">
        <v>42551</v>
      </c>
      <c r="N40" s="59" t="s">
        <v>76</v>
      </c>
      <c r="O40" s="80"/>
    </row>
    <row r="41" spans="1:15" ht="175.5" customHeight="1">
      <c r="A41" s="25" t="s">
        <v>65</v>
      </c>
      <c r="B41" s="50">
        <v>19.2</v>
      </c>
      <c r="C41" s="27" t="s">
        <v>121</v>
      </c>
      <c r="D41" s="27">
        <v>22</v>
      </c>
      <c r="E41" s="27" t="s">
        <v>122</v>
      </c>
      <c r="F41" s="27" t="s">
        <v>73</v>
      </c>
      <c r="G41" s="27" t="s">
        <v>74</v>
      </c>
      <c r="H41" s="27" t="s">
        <v>123</v>
      </c>
      <c r="I41" s="70" t="s">
        <v>163</v>
      </c>
      <c r="J41" s="27" t="s">
        <v>32</v>
      </c>
      <c r="K41" s="28" t="s">
        <v>183</v>
      </c>
      <c r="L41" s="28">
        <v>42430</v>
      </c>
      <c r="M41" s="28">
        <v>42551</v>
      </c>
      <c r="N41" s="26" t="s">
        <v>76</v>
      </c>
      <c r="O41" s="51"/>
    </row>
    <row r="42" spans="1:15" ht="173.25" customHeight="1">
      <c r="A42" s="25" t="s">
        <v>65</v>
      </c>
      <c r="B42" s="50">
        <v>19.2</v>
      </c>
      <c r="C42" s="27" t="s">
        <v>121</v>
      </c>
      <c r="D42" s="27">
        <v>23</v>
      </c>
      <c r="E42" s="27" t="s">
        <v>124</v>
      </c>
      <c r="F42" s="27" t="s">
        <v>73</v>
      </c>
      <c r="G42" s="27" t="s">
        <v>74</v>
      </c>
      <c r="H42" s="27" t="s">
        <v>123</v>
      </c>
      <c r="I42" s="70" t="s">
        <v>163</v>
      </c>
      <c r="J42" s="27"/>
      <c r="K42" s="28" t="s">
        <v>183</v>
      </c>
      <c r="L42" s="28">
        <v>42522</v>
      </c>
      <c r="M42" s="28">
        <v>42643</v>
      </c>
      <c r="N42" s="26" t="s">
        <v>76</v>
      </c>
      <c r="O42" s="51"/>
    </row>
    <row r="43" spans="1:15" ht="171" customHeight="1">
      <c r="A43" s="25" t="s">
        <v>65</v>
      </c>
      <c r="B43" s="50">
        <v>19.2</v>
      </c>
      <c r="C43" s="27" t="s">
        <v>121</v>
      </c>
      <c r="D43" s="27">
        <v>24</v>
      </c>
      <c r="E43" s="27" t="s">
        <v>125</v>
      </c>
      <c r="F43" s="27" t="s">
        <v>73</v>
      </c>
      <c r="G43" s="27" t="s">
        <v>74</v>
      </c>
      <c r="H43" s="27" t="s">
        <v>284</v>
      </c>
      <c r="I43" s="70" t="s">
        <v>285</v>
      </c>
      <c r="J43" s="27"/>
      <c r="K43" s="28" t="s">
        <v>286</v>
      </c>
      <c r="L43" s="28">
        <v>42614</v>
      </c>
      <c r="M43" s="28">
        <v>42735</v>
      </c>
      <c r="N43" s="26" t="s">
        <v>76</v>
      </c>
      <c r="O43" s="51" t="s">
        <v>106</v>
      </c>
    </row>
    <row r="44" spans="1:15" ht="111" customHeight="1">
      <c r="A44" s="25" t="s">
        <v>65</v>
      </c>
      <c r="B44" s="27">
        <v>45.2</v>
      </c>
      <c r="C44" s="27" t="s">
        <v>126</v>
      </c>
      <c r="D44" s="27">
        <v>25</v>
      </c>
      <c r="E44" s="27" t="s">
        <v>77</v>
      </c>
      <c r="F44" s="27" t="s">
        <v>69</v>
      </c>
      <c r="G44" s="27" t="s">
        <v>139</v>
      </c>
      <c r="H44" s="27">
        <v>1</v>
      </c>
      <c r="I44" s="70">
        <v>89.757</v>
      </c>
      <c r="J44" s="27" t="s">
        <v>78</v>
      </c>
      <c r="K44" s="27" t="s">
        <v>184</v>
      </c>
      <c r="L44" s="28">
        <v>42430</v>
      </c>
      <c r="M44" s="28">
        <v>42613</v>
      </c>
      <c r="N44" s="26" t="s">
        <v>76</v>
      </c>
      <c r="O44" s="51"/>
    </row>
    <row r="45" spans="1:15" ht="114.75" customHeight="1">
      <c r="A45" s="25" t="s">
        <v>65</v>
      </c>
      <c r="B45" s="27">
        <v>22.11</v>
      </c>
      <c r="C45" s="52">
        <v>40869</v>
      </c>
      <c r="D45" s="27">
        <v>26</v>
      </c>
      <c r="E45" s="27" t="s">
        <v>127</v>
      </c>
      <c r="F45" s="27" t="s">
        <v>69</v>
      </c>
      <c r="G45" s="26" t="s">
        <v>18</v>
      </c>
      <c r="H45" s="53" t="s">
        <v>128</v>
      </c>
      <c r="I45" s="72" t="s">
        <v>164</v>
      </c>
      <c r="J45" s="27"/>
      <c r="K45" s="54" t="s">
        <v>185</v>
      </c>
      <c r="L45" s="28">
        <v>42522</v>
      </c>
      <c r="M45" s="28">
        <v>42582</v>
      </c>
      <c r="N45" s="26" t="s">
        <v>76</v>
      </c>
      <c r="O45" s="30"/>
    </row>
    <row r="46" spans="1:15" ht="84" customHeight="1">
      <c r="A46" s="25" t="s">
        <v>65</v>
      </c>
      <c r="B46" s="27" t="s">
        <v>129</v>
      </c>
      <c r="C46" s="27" t="s">
        <v>130</v>
      </c>
      <c r="D46" s="27">
        <v>27</v>
      </c>
      <c r="E46" s="27" t="s">
        <v>131</v>
      </c>
      <c r="F46" s="27" t="s">
        <v>69</v>
      </c>
      <c r="G46" s="27" t="s">
        <v>18</v>
      </c>
      <c r="H46" s="27" t="s">
        <v>140</v>
      </c>
      <c r="I46" s="70" t="s">
        <v>165</v>
      </c>
      <c r="J46" s="55"/>
      <c r="K46" s="27" t="s">
        <v>186</v>
      </c>
      <c r="L46" s="28">
        <v>42430</v>
      </c>
      <c r="M46" s="28">
        <v>42551</v>
      </c>
      <c r="N46" s="26" t="s">
        <v>76</v>
      </c>
      <c r="O46" s="51"/>
    </row>
    <row r="47" spans="1:15" ht="131.25" customHeight="1">
      <c r="A47" s="25" t="s">
        <v>65</v>
      </c>
      <c r="B47" s="27" t="s">
        <v>132</v>
      </c>
      <c r="C47" s="27" t="s">
        <v>133</v>
      </c>
      <c r="D47" s="27">
        <v>28</v>
      </c>
      <c r="E47" s="27" t="s">
        <v>134</v>
      </c>
      <c r="F47" s="27" t="s">
        <v>69</v>
      </c>
      <c r="G47" s="27" t="s">
        <v>18</v>
      </c>
      <c r="H47" s="53" t="s">
        <v>135</v>
      </c>
      <c r="I47" s="72" t="s">
        <v>166</v>
      </c>
      <c r="J47" s="55"/>
      <c r="K47" s="27" t="s">
        <v>187</v>
      </c>
      <c r="L47" s="28">
        <v>42430</v>
      </c>
      <c r="M47" s="28">
        <v>42705</v>
      </c>
      <c r="N47" s="26" t="s">
        <v>76</v>
      </c>
      <c r="O47" s="51"/>
    </row>
    <row r="48" spans="1:15" ht="94.5" customHeight="1">
      <c r="A48" s="25" t="s">
        <v>65</v>
      </c>
      <c r="B48" s="56">
        <v>38.11</v>
      </c>
      <c r="C48" s="56" t="s">
        <v>136</v>
      </c>
      <c r="D48" s="27">
        <v>29</v>
      </c>
      <c r="E48" s="26" t="s">
        <v>137</v>
      </c>
      <c r="F48" s="26" t="s">
        <v>69</v>
      </c>
      <c r="G48" s="26" t="s">
        <v>138</v>
      </c>
      <c r="H48" s="27">
        <v>339</v>
      </c>
      <c r="I48" s="70">
        <v>81.36255</v>
      </c>
      <c r="J48" s="57"/>
      <c r="K48" s="26" t="s">
        <v>188</v>
      </c>
      <c r="L48" s="28">
        <v>42430</v>
      </c>
      <c r="M48" s="28">
        <v>42705</v>
      </c>
      <c r="N48" s="26" t="s">
        <v>98</v>
      </c>
      <c r="O48" s="51"/>
    </row>
    <row r="49" spans="1:15" ht="276" customHeight="1">
      <c r="A49" s="9" t="s">
        <v>59</v>
      </c>
      <c r="B49" s="9" t="s">
        <v>85</v>
      </c>
      <c r="C49" s="9" t="s">
        <v>57</v>
      </c>
      <c r="D49" s="9" t="s">
        <v>145</v>
      </c>
      <c r="E49" s="9" t="s">
        <v>142</v>
      </c>
      <c r="F49" s="67" t="s">
        <v>49</v>
      </c>
      <c r="G49" s="10" t="s">
        <v>143</v>
      </c>
      <c r="H49" s="9" t="s">
        <v>144</v>
      </c>
      <c r="I49" s="68">
        <v>1265.5</v>
      </c>
      <c r="J49" s="64" t="s">
        <v>54</v>
      </c>
      <c r="K49" s="2" t="s">
        <v>189</v>
      </c>
      <c r="L49" s="20">
        <v>42430</v>
      </c>
      <c r="M49" s="20">
        <v>42461</v>
      </c>
      <c r="N49" s="9" t="s">
        <v>76</v>
      </c>
      <c r="O49" s="30"/>
    </row>
    <row r="50" spans="1:15" ht="112.5">
      <c r="A50" s="66" t="s">
        <v>151</v>
      </c>
      <c r="B50" s="9" t="s">
        <v>146</v>
      </c>
      <c r="C50" s="9" t="s">
        <v>147</v>
      </c>
      <c r="D50" s="66" t="s">
        <v>148</v>
      </c>
      <c r="E50" s="66" t="s">
        <v>149</v>
      </c>
      <c r="F50" s="30" t="s">
        <v>34</v>
      </c>
      <c r="G50" s="66" t="s">
        <v>33</v>
      </c>
      <c r="H50" s="66" t="s">
        <v>71</v>
      </c>
      <c r="I50" s="68">
        <v>749.95428</v>
      </c>
      <c r="J50" s="57">
        <f>J48</f>
        <v>0</v>
      </c>
      <c r="K50" s="27" t="s">
        <v>190</v>
      </c>
      <c r="L50" s="20">
        <v>42461</v>
      </c>
      <c r="M50" s="20">
        <v>42461</v>
      </c>
      <c r="N50" s="27" t="s">
        <v>76</v>
      </c>
      <c r="O50" s="30"/>
    </row>
    <row r="51" spans="1:15" ht="115.5" customHeight="1">
      <c r="A51" s="66" t="s">
        <v>65</v>
      </c>
      <c r="B51" s="9" t="s">
        <v>154</v>
      </c>
      <c r="C51" s="9" t="s">
        <v>153</v>
      </c>
      <c r="D51" s="66" t="s">
        <v>150</v>
      </c>
      <c r="E51" s="27" t="s">
        <v>152</v>
      </c>
      <c r="F51" s="30" t="s">
        <v>34</v>
      </c>
      <c r="G51" s="66" t="s">
        <v>33</v>
      </c>
      <c r="H51" s="66" t="s">
        <v>71</v>
      </c>
      <c r="I51" s="68">
        <v>2082.525</v>
      </c>
      <c r="J51" s="57"/>
      <c r="K51" s="26" t="s">
        <v>207</v>
      </c>
      <c r="L51" s="20">
        <v>42461</v>
      </c>
      <c r="M51" s="20">
        <v>42522</v>
      </c>
      <c r="N51" s="27" t="s">
        <v>76</v>
      </c>
      <c r="O51" s="30"/>
    </row>
    <row r="52" spans="1:15" ht="115.5" customHeight="1">
      <c r="A52" s="66" t="s">
        <v>65</v>
      </c>
      <c r="B52" s="9" t="s">
        <v>155</v>
      </c>
      <c r="C52" s="9" t="s">
        <v>156</v>
      </c>
      <c r="D52" s="66" t="s">
        <v>157</v>
      </c>
      <c r="E52" s="27" t="s">
        <v>158</v>
      </c>
      <c r="F52" s="30" t="s">
        <v>34</v>
      </c>
      <c r="G52" s="66" t="s">
        <v>159</v>
      </c>
      <c r="H52" s="66" t="s">
        <v>160</v>
      </c>
      <c r="I52" s="68">
        <v>910.35945</v>
      </c>
      <c r="J52" s="57" t="s">
        <v>70</v>
      </c>
      <c r="K52" s="26" t="s">
        <v>191</v>
      </c>
      <c r="L52" s="20">
        <v>42461</v>
      </c>
      <c r="M52" s="20">
        <v>42461</v>
      </c>
      <c r="N52" s="27" t="s">
        <v>76</v>
      </c>
      <c r="O52" s="30"/>
    </row>
    <row r="53" spans="1:15" ht="141" customHeight="1">
      <c r="A53" s="81" t="s">
        <v>59</v>
      </c>
      <c r="B53" s="81" t="s">
        <v>88</v>
      </c>
      <c r="C53" s="81" t="s">
        <v>58</v>
      </c>
      <c r="D53" s="81" t="s">
        <v>194</v>
      </c>
      <c r="E53" s="81" t="s">
        <v>46</v>
      </c>
      <c r="F53" s="81" t="s">
        <v>87</v>
      </c>
      <c r="G53" s="66" t="s">
        <v>33</v>
      </c>
      <c r="H53" s="81" t="s">
        <v>71</v>
      </c>
      <c r="I53" s="82">
        <v>2637.97175</v>
      </c>
      <c r="J53" s="9"/>
      <c r="K53" s="83" t="s">
        <v>195</v>
      </c>
      <c r="L53" s="96">
        <v>42491</v>
      </c>
      <c r="M53" s="96">
        <v>42583</v>
      </c>
      <c r="N53" s="81" t="s">
        <v>76</v>
      </c>
      <c r="O53" s="87" t="s">
        <v>117</v>
      </c>
    </row>
    <row r="54" spans="1:15" ht="141" customHeight="1">
      <c r="A54" s="9" t="s">
        <v>65</v>
      </c>
      <c r="B54" s="9" t="s">
        <v>196</v>
      </c>
      <c r="C54" s="9" t="s">
        <v>197</v>
      </c>
      <c r="D54" s="9" t="s">
        <v>201</v>
      </c>
      <c r="E54" s="10" t="s">
        <v>198</v>
      </c>
      <c r="F54" s="10" t="s">
        <v>34</v>
      </c>
      <c r="G54" s="9" t="s">
        <v>33</v>
      </c>
      <c r="H54" s="9" t="s">
        <v>71</v>
      </c>
      <c r="I54" s="68" t="s">
        <v>199</v>
      </c>
      <c r="J54" s="84"/>
      <c r="K54" s="80" t="s">
        <v>200</v>
      </c>
      <c r="L54" s="20">
        <v>42491</v>
      </c>
      <c r="M54" s="20">
        <v>42522</v>
      </c>
      <c r="N54" s="10" t="s">
        <v>76</v>
      </c>
      <c r="O54" s="10"/>
    </row>
    <row r="55" spans="1:15" ht="141" customHeight="1">
      <c r="A55" s="9" t="s">
        <v>65</v>
      </c>
      <c r="B55" s="9" t="s">
        <v>202</v>
      </c>
      <c r="C55" s="9" t="s">
        <v>203</v>
      </c>
      <c r="D55" s="9" t="s">
        <v>206</v>
      </c>
      <c r="E55" s="10" t="s">
        <v>204</v>
      </c>
      <c r="F55" s="10" t="s">
        <v>34</v>
      </c>
      <c r="G55" s="9" t="s">
        <v>33</v>
      </c>
      <c r="H55" s="9" t="s">
        <v>71</v>
      </c>
      <c r="I55" s="68">
        <v>94.75017</v>
      </c>
      <c r="J55" s="84"/>
      <c r="K55" s="80" t="s">
        <v>205</v>
      </c>
      <c r="L55" s="20">
        <v>42491</v>
      </c>
      <c r="M55" s="20">
        <v>42552</v>
      </c>
      <c r="N55" s="10" t="s">
        <v>76</v>
      </c>
      <c r="O55" s="10"/>
    </row>
    <row r="56" spans="1:15" ht="174.75" customHeight="1">
      <c r="A56" s="9" t="s">
        <v>59</v>
      </c>
      <c r="B56" s="87" t="s">
        <v>217</v>
      </c>
      <c r="C56" s="87" t="s">
        <v>218</v>
      </c>
      <c r="D56" s="10">
        <v>37</v>
      </c>
      <c r="E56" s="10" t="s">
        <v>35</v>
      </c>
      <c r="F56" s="87" t="s">
        <v>211</v>
      </c>
      <c r="G56" s="10" t="s">
        <v>33</v>
      </c>
      <c r="H56" s="10">
        <v>1</v>
      </c>
      <c r="I56" s="88">
        <v>996.8086</v>
      </c>
      <c r="J56" s="13" t="s">
        <v>26</v>
      </c>
      <c r="K56" s="13" t="s">
        <v>212</v>
      </c>
      <c r="L56" s="89">
        <v>42491</v>
      </c>
      <c r="M56" s="89">
        <v>42705</v>
      </c>
      <c r="N56" s="10" t="s">
        <v>76</v>
      </c>
      <c r="O56" s="10"/>
    </row>
    <row r="57" spans="1:15" ht="171" customHeight="1">
      <c r="A57" s="9" t="s">
        <v>60</v>
      </c>
      <c r="B57" s="10" t="s">
        <v>88</v>
      </c>
      <c r="C57" s="10" t="s">
        <v>58</v>
      </c>
      <c r="D57" s="10">
        <v>38</v>
      </c>
      <c r="E57" s="87" t="s">
        <v>213</v>
      </c>
      <c r="F57" s="90" t="s">
        <v>214</v>
      </c>
      <c r="G57" s="10" t="s">
        <v>33</v>
      </c>
      <c r="H57" s="10">
        <v>1</v>
      </c>
      <c r="I57" s="88">
        <v>499.72114</v>
      </c>
      <c r="J57" s="13" t="s">
        <v>26</v>
      </c>
      <c r="K57" s="13" t="s">
        <v>215</v>
      </c>
      <c r="L57" s="89">
        <v>42491</v>
      </c>
      <c r="M57" s="89">
        <v>42583</v>
      </c>
      <c r="N57" s="10" t="s">
        <v>76</v>
      </c>
      <c r="O57" s="10"/>
    </row>
    <row r="58" spans="1:15" ht="114.75" customHeight="1">
      <c r="A58" s="9" t="s">
        <v>59</v>
      </c>
      <c r="B58" s="10" t="s">
        <v>88</v>
      </c>
      <c r="C58" s="10" t="s">
        <v>58</v>
      </c>
      <c r="D58" s="10">
        <v>39</v>
      </c>
      <c r="E58" s="10" t="s">
        <v>45</v>
      </c>
      <c r="F58" s="10" t="s">
        <v>50</v>
      </c>
      <c r="G58" s="10" t="s">
        <v>33</v>
      </c>
      <c r="H58" s="10">
        <v>1</v>
      </c>
      <c r="I58" s="91">
        <v>1252</v>
      </c>
      <c r="J58" s="13" t="s">
        <v>28</v>
      </c>
      <c r="K58" s="13" t="s">
        <v>216</v>
      </c>
      <c r="L58" s="89">
        <v>42491</v>
      </c>
      <c r="M58" s="89">
        <v>42583</v>
      </c>
      <c r="N58" s="10" t="s">
        <v>76</v>
      </c>
      <c r="O58" s="10"/>
    </row>
    <row r="59" spans="1:15" ht="114" customHeight="1">
      <c r="A59" s="25" t="s">
        <v>65</v>
      </c>
      <c r="B59" s="27" t="s">
        <v>129</v>
      </c>
      <c r="C59" s="27" t="s">
        <v>130</v>
      </c>
      <c r="D59" s="27">
        <v>40</v>
      </c>
      <c r="E59" s="27" t="s">
        <v>220</v>
      </c>
      <c r="F59" s="27" t="s">
        <v>69</v>
      </c>
      <c r="G59" s="27" t="s">
        <v>18</v>
      </c>
      <c r="H59" s="27" t="s">
        <v>221</v>
      </c>
      <c r="I59" s="97" t="s">
        <v>222</v>
      </c>
      <c r="J59" s="55"/>
      <c r="K59" s="27" t="s">
        <v>223</v>
      </c>
      <c r="L59" s="28">
        <v>42522</v>
      </c>
      <c r="M59" s="28">
        <v>42734</v>
      </c>
      <c r="N59" s="26" t="s">
        <v>76</v>
      </c>
      <c r="O59" s="99"/>
    </row>
    <row r="60" spans="1:15" ht="141" customHeight="1">
      <c r="A60" s="9" t="s">
        <v>59</v>
      </c>
      <c r="B60" s="10" t="s">
        <v>88</v>
      </c>
      <c r="C60" s="10" t="s">
        <v>63</v>
      </c>
      <c r="D60" s="10">
        <v>41</v>
      </c>
      <c r="E60" s="10" t="s">
        <v>225</v>
      </c>
      <c r="F60" s="10" t="s">
        <v>226</v>
      </c>
      <c r="G60" s="10" t="s">
        <v>227</v>
      </c>
      <c r="H60" s="10">
        <v>56</v>
      </c>
      <c r="I60" s="100">
        <v>2683.6544</v>
      </c>
      <c r="J60" s="98"/>
      <c r="K60" s="10" t="s">
        <v>228</v>
      </c>
      <c r="L60" s="20">
        <v>42581</v>
      </c>
      <c r="M60" s="20">
        <v>42643</v>
      </c>
      <c r="N60" s="10" t="s">
        <v>76</v>
      </c>
      <c r="O60" s="51"/>
    </row>
    <row r="61" spans="1:15" ht="141" customHeight="1">
      <c r="A61" s="9" t="s">
        <v>59</v>
      </c>
      <c r="B61" s="10">
        <v>95.11</v>
      </c>
      <c r="C61" s="10" t="s">
        <v>249</v>
      </c>
      <c r="D61" s="10">
        <v>42</v>
      </c>
      <c r="E61" s="10" t="s">
        <v>229</v>
      </c>
      <c r="F61" s="10" t="s">
        <v>69</v>
      </c>
      <c r="G61" s="10" t="s">
        <v>33</v>
      </c>
      <c r="H61" s="10">
        <v>1</v>
      </c>
      <c r="I61" s="100" t="s">
        <v>230</v>
      </c>
      <c r="J61" s="10" t="s">
        <v>70</v>
      </c>
      <c r="K61" s="10" t="s">
        <v>231</v>
      </c>
      <c r="L61" s="20">
        <v>42552</v>
      </c>
      <c r="M61" s="20">
        <v>42704</v>
      </c>
      <c r="N61" s="10" t="s">
        <v>76</v>
      </c>
      <c r="O61" s="101"/>
    </row>
    <row r="62" spans="1:15" ht="141" customHeight="1">
      <c r="A62" s="9" t="s">
        <v>59</v>
      </c>
      <c r="B62" s="10">
        <v>26.3</v>
      </c>
      <c r="C62" s="10" t="s">
        <v>248</v>
      </c>
      <c r="D62" s="10">
        <v>43</v>
      </c>
      <c r="E62" s="10" t="s">
        <v>232</v>
      </c>
      <c r="F62" s="10" t="s">
        <v>69</v>
      </c>
      <c r="G62" s="10" t="s">
        <v>233</v>
      </c>
      <c r="H62" s="10" t="s">
        <v>234</v>
      </c>
      <c r="I62" s="100">
        <v>1023.23</v>
      </c>
      <c r="J62" s="10"/>
      <c r="K62" s="10" t="s">
        <v>235</v>
      </c>
      <c r="L62" s="20">
        <v>42552</v>
      </c>
      <c r="M62" s="20">
        <v>42643</v>
      </c>
      <c r="N62" s="10" t="s">
        <v>76</v>
      </c>
      <c r="O62" s="101"/>
    </row>
    <row r="63" spans="1:15" ht="141" customHeight="1">
      <c r="A63" s="9" t="s">
        <v>59</v>
      </c>
      <c r="B63" s="10" t="s">
        <v>88</v>
      </c>
      <c r="C63" s="10" t="s">
        <v>58</v>
      </c>
      <c r="D63" s="10">
        <v>44</v>
      </c>
      <c r="E63" s="10" t="s">
        <v>236</v>
      </c>
      <c r="F63" s="10" t="s">
        <v>69</v>
      </c>
      <c r="G63" s="10" t="s">
        <v>233</v>
      </c>
      <c r="H63" s="10" t="s">
        <v>237</v>
      </c>
      <c r="I63" s="100">
        <v>50</v>
      </c>
      <c r="J63" s="10"/>
      <c r="K63" s="10" t="s">
        <v>238</v>
      </c>
      <c r="L63" s="20">
        <v>42552</v>
      </c>
      <c r="M63" s="20">
        <v>42643</v>
      </c>
      <c r="N63" s="10" t="s">
        <v>76</v>
      </c>
      <c r="O63" s="101"/>
    </row>
    <row r="64" spans="1:15" ht="141" customHeight="1">
      <c r="A64" s="9" t="s">
        <v>59</v>
      </c>
      <c r="B64" s="10" t="s">
        <v>82</v>
      </c>
      <c r="C64" s="10" t="s">
        <v>81</v>
      </c>
      <c r="D64" s="10">
        <v>45</v>
      </c>
      <c r="E64" s="10" t="s">
        <v>52</v>
      </c>
      <c r="F64" s="10" t="s">
        <v>53</v>
      </c>
      <c r="G64" s="10" t="s">
        <v>33</v>
      </c>
      <c r="H64" s="10">
        <v>1</v>
      </c>
      <c r="I64" s="100">
        <v>183.716</v>
      </c>
      <c r="J64" s="10" t="s">
        <v>193</v>
      </c>
      <c r="K64" s="10" t="s">
        <v>239</v>
      </c>
      <c r="L64" s="20">
        <v>42553</v>
      </c>
      <c r="M64" s="20">
        <v>42643</v>
      </c>
      <c r="N64" s="10" t="s">
        <v>76</v>
      </c>
      <c r="O64" s="101"/>
    </row>
    <row r="65" spans="1:15" ht="141" customHeight="1">
      <c r="A65" s="9" t="s">
        <v>65</v>
      </c>
      <c r="B65" s="10" t="s">
        <v>240</v>
      </c>
      <c r="C65" s="10" t="s">
        <v>241</v>
      </c>
      <c r="D65" s="10">
        <v>46</v>
      </c>
      <c r="E65" s="10" t="s">
        <v>246</v>
      </c>
      <c r="F65" s="10" t="s">
        <v>69</v>
      </c>
      <c r="G65" s="10" t="s">
        <v>233</v>
      </c>
      <c r="H65" s="10" t="s">
        <v>242</v>
      </c>
      <c r="I65" s="100">
        <v>68.014</v>
      </c>
      <c r="J65" s="10" t="s">
        <v>70</v>
      </c>
      <c r="K65" s="10" t="s">
        <v>168</v>
      </c>
      <c r="L65" s="20">
        <v>42552</v>
      </c>
      <c r="M65" s="20">
        <v>42583</v>
      </c>
      <c r="N65" s="10" t="s">
        <v>76</v>
      </c>
      <c r="O65" s="101"/>
    </row>
    <row r="66" spans="1:15" ht="141" customHeight="1">
      <c r="A66" s="9" t="s">
        <v>65</v>
      </c>
      <c r="B66" s="10">
        <v>18.14</v>
      </c>
      <c r="C66" s="10" t="s">
        <v>243</v>
      </c>
      <c r="D66" s="10">
        <v>47</v>
      </c>
      <c r="E66" s="10" t="s">
        <v>247</v>
      </c>
      <c r="F66" s="10" t="s">
        <v>69</v>
      </c>
      <c r="G66" s="10" t="s">
        <v>244</v>
      </c>
      <c r="H66" s="10">
        <v>539</v>
      </c>
      <c r="I66" s="100">
        <v>99.89287</v>
      </c>
      <c r="J66" s="10" t="s">
        <v>32</v>
      </c>
      <c r="K66" s="10" t="s">
        <v>245</v>
      </c>
      <c r="L66" s="20">
        <v>42583</v>
      </c>
      <c r="M66" s="20">
        <v>42644</v>
      </c>
      <c r="N66" s="10" t="s">
        <v>98</v>
      </c>
      <c r="O66" s="101"/>
    </row>
    <row r="67" spans="1:15" ht="93" customHeight="1">
      <c r="A67" s="25" t="s">
        <v>65</v>
      </c>
      <c r="B67" s="103">
        <v>42.11</v>
      </c>
      <c r="C67" s="104" t="s">
        <v>250</v>
      </c>
      <c r="D67" s="27">
        <v>48</v>
      </c>
      <c r="E67" s="105" t="s">
        <v>251</v>
      </c>
      <c r="F67" s="27" t="s">
        <v>69</v>
      </c>
      <c r="G67" s="27" t="s">
        <v>252</v>
      </c>
      <c r="H67" s="27">
        <v>183</v>
      </c>
      <c r="I67" s="106">
        <v>59.475</v>
      </c>
      <c r="J67" s="55"/>
      <c r="K67" s="27" t="s">
        <v>253</v>
      </c>
      <c r="L67" s="28">
        <v>42552</v>
      </c>
      <c r="M67" s="28">
        <v>42612</v>
      </c>
      <c r="N67" s="26" t="s">
        <v>76</v>
      </c>
      <c r="O67" s="51"/>
    </row>
    <row r="68" spans="1:15" ht="94.5" customHeight="1">
      <c r="A68" s="25" t="s">
        <v>65</v>
      </c>
      <c r="B68" s="50">
        <v>65.12</v>
      </c>
      <c r="C68" s="27" t="s">
        <v>254</v>
      </c>
      <c r="D68" s="27">
        <v>49</v>
      </c>
      <c r="E68" s="27" t="s">
        <v>255</v>
      </c>
      <c r="F68" s="27" t="s">
        <v>69</v>
      </c>
      <c r="G68" s="27" t="s">
        <v>139</v>
      </c>
      <c r="H68" s="27">
        <v>1</v>
      </c>
      <c r="I68" s="70">
        <v>69.83882</v>
      </c>
      <c r="J68" s="55"/>
      <c r="K68" s="27" t="s">
        <v>256</v>
      </c>
      <c r="L68" s="28">
        <v>42583</v>
      </c>
      <c r="M68" s="28">
        <v>42705</v>
      </c>
      <c r="N68" s="26" t="s">
        <v>98</v>
      </c>
      <c r="O68" s="30" t="s">
        <v>219</v>
      </c>
    </row>
    <row r="69" spans="1:15" ht="99" customHeight="1">
      <c r="A69" s="66" t="s">
        <v>65</v>
      </c>
      <c r="B69" s="107" t="s">
        <v>257</v>
      </c>
      <c r="C69" s="108" t="s">
        <v>258</v>
      </c>
      <c r="D69" s="66" t="s">
        <v>282</v>
      </c>
      <c r="E69" s="27" t="s">
        <v>259</v>
      </c>
      <c r="F69" s="30" t="s">
        <v>34</v>
      </c>
      <c r="G69" s="66" t="s">
        <v>33</v>
      </c>
      <c r="H69" s="66" t="s">
        <v>71</v>
      </c>
      <c r="I69" s="68">
        <v>600.148</v>
      </c>
      <c r="J69" s="57"/>
      <c r="K69" s="26" t="s">
        <v>260</v>
      </c>
      <c r="L69" s="20">
        <v>42552</v>
      </c>
      <c r="M69" s="20">
        <v>42614</v>
      </c>
      <c r="N69" s="27" t="s">
        <v>76</v>
      </c>
      <c r="O69" s="51"/>
    </row>
    <row r="70" spans="1:15" ht="114.75" customHeight="1">
      <c r="A70" s="66" t="s">
        <v>65</v>
      </c>
      <c r="B70" s="109">
        <v>31.01</v>
      </c>
      <c r="C70" s="52" t="s">
        <v>261</v>
      </c>
      <c r="D70" s="27">
        <v>51</v>
      </c>
      <c r="E70" s="26" t="s">
        <v>262</v>
      </c>
      <c r="F70" s="27" t="s">
        <v>69</v>
      </c>
      <c r="G70" s="66" t="s">
        <v>18</v>
      </c>
      <c r="H70" s="66" t="s">
        <v>263</v>
      </c>
      <c r="I70" s="110" t="s">
        <v>264</v>
      </c>
      <c r="J70" s="111"/>
      <c r="K70" s="26" t="s">
        <v>265</v>
      </c>
      <c r="L70" s="28">
        <v>42552</v>
      </c>
      <c r="M70" s="28">
        <v>42583</v>
      </c>
      <c r="N70" s="27" t="s">
        <v>76</v>
      </c>
      <c r="O70" s="30"/>
    </row>
    <row r="71" spans="1:15" ht="87.75" customHeight="1">
      <c r="A71" s="66" t="s">
        <v>65</v>
      </c>
      <c r="B71" s="109">
        <v>31.09</v>
      </c>
      <c r="C71" s="26" t="s">
        <v>266</v>
      </c>
      <c r="D71" s="27">
        <v>52</v>
      </c>
      <c r="E71" s="112" t="s">
        <v>267</v>
      </c>
      <c r="F71" s="27" t="s">
        <v>69</v>
      </c>
      <c r="G71" s="66" t="s">
        <v>18</v>
      </c>
      <c r="H71" s="66" t="s">
        <v>145</v>
      </c>
      <c r="I71" s="110">
        <v>230.67</v>
      </c>
      <c r="J71" s="111"/>
      <c r="K71" s="26" t="s">
        <v>268</v>
      </c>
      <c r="L71" s="28">
        <v>42552</v>
      </c>
      <c r="M71" s="28">
        <v>42583</v>
      </c>
      <c r="N71" s="27" t="s">
        <v>76</v>
      </c>
      <c r="O71" s="51"/>
    </row>
    <row r="72" spans="1:15" ht="92.25" customHeight="1">
      <c r="A72" s="66" t="s">
        <v>269</v>
      </c>
      <c r="B72" s="109">
        <v>41.2</v>
      </c>
      <c r="C72" s="113" t="s">
        <v>270</v>
      </c>
      <c r="D72" s="27">
        <v>53</v>
      </c>
      <c r="E72" s="26" t="s">
        <v>271</v>
      </c>
      <c r="F72" s="30" t="s">
        <v>34</v>
      </c>
      <c r="G72" s="66" t="s">
        <v>33</v>
      </c>
      <c r="H72" s="66" t="s">
        <v>71</v>
      </c>
      <c r="I72" s="110">
        <v>3282</v>
      </c>
      <c r="J72" s="111"/>
      <c r="K72" s="26" t="s">
        <v>272</v>
      </c>
      <c r="L72" s="28">
        <v>42552</v>
      </c>
      <c r="M72" s="28">
        <v>42614</v>
      </c>
      <c r="N72" s="27" t="s">
        <v>76</v>
      </c>
      <c r="O72" s="51"/>
    </row>
    <row r="73" spans="1:15" ht="86.25" customHeight="1">
      <c r="A73" s="25" t="s">
        <v>65</v>
      </c>
      <c r="B73" s="50">
        <v>45.2</v>
      </c>
      <c r="C73" s="27" t="s">
        <v>273</v>
      </c>
      <c r="D73" s="27">
        <v>54</v>
      </c>
      <c r="E73" s="27" t="s">
        <v>77</v>
      </c>
      <c r="F73" s="27" t="s">
        <v>69</v>
      </c>
      <c r="G73" s="27" t="s">
        <v>33</v>
      </c>
      <c r="H73" s="27">
        <v>1</v>
      </c>
      <c r="I73" s="70">
        <v>200</v>
      </c>
      <c r="J73" s="27" t="s">
        <v>78</v>
      </c>
      <c r="K73" s="27" t="s">
        <v>274</v>
      </c>
      <c r="L73" s="28">
        <v>42583</v>
      </c>
      <c r="M73" s="28">
        <v>42735</v>
      </c>
      <c r="N73" s="26" t="s">
        <v>76</v>
      </c>
      <c r="O73" s="30"/>
    </row>
    <row r="74" spans="1:15" ht="82.5" customHeight="1">
      <c r="A74" s="25" t="s">
        <v>65</v>
      </c>
      <c r="B74" s="50">
        <v>45.2</v>
      </c>
      <c r="C74" s="27" t="s">
        <v>275</v>
      </c>
      <c r="D74" s="27">
        <v>55</v>
      </c>
      <c r="E74" s="27" t="s">
        <v>276</v>
      </c>
      <c r="F74" s="27" t="s">
        <v>69</v>
      </c>
      <c r="G74" s="27" t="s">
        <v>33</v>
      </c>
      <c r="H74" s="27">
        <v>1</v>
      </c>
      <c r="I74" s="70">
        <v>66.90433</v>
      </c>
      <c r="J74" s="27" t="s">
        <v>78</v>
      </c>
      <c r="K74" s="27" t="s">
        <v>283</v>
      </c>
      <c r="L74" s="28">
        <v>42583</v>
      </c>
      <c r="M74" s="28">
        <v>42735</v>
      </c>
      <c r="N74" s="26" t="s">
        <v>76</v>
      </c>
      <c r="O74" s="30"/>
    </row>
    <row r="75" spans="1:15" ht="81" customHeight="1">
      <c r="A75" s="25" t="s">
        <v>277</v>
      </c>
      <c r="B75" s="109">
        <v>35.3</v>
      </c>
      <c r="C75" s="114" t="s">
        <v>278</v>
      </c>
      <c r="D75" s="26">
        <v>56</v>
      </c>
      <c r="E75" s="26" t="s">
        <v>279</v>
      </c>
      <c r="F75" s="26" t="s">
        <v>69</v>
      </c>
      <c r="G75" s="26" t="s">
        <v>280</v>
      </c>
      <c r="H75" s="26">
        <v>271</v>
      </c>
      <c r="I75" s="115">
        <v>500.07088</v>
      </c>
      <c r="J75" s="26" t="s">
        <v>32</v>
      </c>
      <c r="K75" s="28" t="s">
        <v>32</v>
      </c>
      <c r="L75" s="54">
        <v>42644</v>
      </c>
      <c r="M75" s="54">
        <v>42705</v>
      </c>
      <c r="N75" s="26" t="s">
        <v>281</v>
      </c>
      <c r="O75" s="51"/>
    </row>
    <row r="76" spans="1:15" ht="48" customHeight="1">
      <c r="A76" s="117" t="s">
        <v>93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92"/>
      <c r="N76" s="93"/>
      <c r="O76" s="94"/>
    </row>
    <row r="77" spans="1:15" s="48" customFormat="1" ht="136.5" customHeight="1">
      <c r="A77" s="58" t="s">
        <v>65</v>
      </c>
      <c r="B77" s="59"/>
      <c r="C77" s="59"/>
      <c r="D77" s="59"/>
      <c r="E77" s="59"/>
      <c r="F77" s="59"/>
      <c r="G77" s="59"/>
      <c r="H77" s="60"/>
      <c r="I77" s="86">
        <f>(640.83937+50+30.69465+41.38+68.32239)</f>
        <v>831.2364100000001</v>
      </c>
      <c r="J77" s="59"/>
      <c r="K77" s="62"/>
      <c r="L77" s="62"/>
      <c r="M77" s="59"/>
      <c r="N77" s="59" t="s">
        <v>100</v>
      </c>
      <c r="O77" s="49"/>
    </row>
    <row r="78" spans="1:15" s="48" customFormat="1" ht="136.5" customHeight="1">
      <c r="A78" s="9" t="s">
        <v>59</v>
      </c>
      <c r="B78" s="10"/>
      <c r="C78" s="10"/>
      <c r="D78" s="10"/>
      <c r="E78" s="10"/>
      <c r="F78" s="10"/>
      <c r="G78" s="10"/>
      <c r="H78" s="14"/>
      <c r="I78" s="74">
        <v>268.95168</v>
      </c>
      <c r="J78" s="10"/>
      <c r="K78" s="20"/>
      <c r="L78" s="20"/>
      <c r="M78" s="10"/>
      <c r="N78" s="10" t="s">
        <v>100</v>
      </c>
      <c r="O78" s="49"/>
    </row>
    <row r="79" spans="1:15" s="12" customFormat="1" ht="136.5" customHeight="1">
      <c r="A79" s="9" t="s">
        <v>269</v>
      </c>
      <c r="B79" s="10"/>
      <c r="C79" s="10"/>
      <c r="D79" s="10"/>
      <c r="E79" s="10"/>
      <c r="F79" s="10"/>
      <c r="G79" s="10"/>
      <c r="H79" s="14"/>
      <c r="I79" s="74">
        <v>35</v>
      </c>
      <c r="J79" s="10"/>
      <c r="K79" s="20"/>
      <c r="L79" s="20"/>
      <c r="M79" s="10"/>
      <c r="N79" s="10" t="s">
        <v>100</v>
      </c>
      <c r="O79" s="23"/>
    </row>
    <row r="80" spans="1:15" s="31" customFormat="1" ht="49.5" customHeight="1">
      <c r="A80" s="116" t="s">
        <v>94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37"/>
    </row>
    <row r="81" spans="1:15" s="12" customFormat="1" ht="185.25" customHeight="1">
      <c r="A81" s="9"/>
      <c r="B81" s="10"/>
      <c r="C81" s="10"/>
      <c r="D81" s="10"/>
      <c r="E81" s="10"/>
      <c r="F81" s="10"/>
      <c r="G81" s="10"/>
      <c r="H81" s="14"/>
      <c r="I81" s="75">
        <f>SUM(I77:I79)</f>
        <v>1135.18809</v>
      </c>
      <c r="J81" s="10"/>
      <c r="K81" s="20"/>
      <c r="L81" s="20"/>
      <c r="M81" s="10"/>
      <c r="N81" s="39" t="s">
        <v>102</v>
      </c>
      <c r="O81" s="23"/>
    </row>
    <row r="82" spans="1:15" s="12" customFormat="1" ht="50.25" customHeight="1">
      <c r="A82" s="116" t="s">
        <v>95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37"/>
    </row>
    <row r="83" spans="1:15" s="12" customFormat="1" ht="185.25" customHeight="1">
      <c r="A83" s="9"/>
      <c r="B83" s="10"/>
      <c r="C83" s="10"/>
      <c r="D83" s="10"/>
      <c r="E83" s="10"/>
      <c r="F83" s="10"/>
      <c r="G83" s="10"/>
      <c r="H83" s="14"/>
      <c r="I83" s="40">
        <v>0</v>
      </c>
      <c r="J83" s="10"/>
      <c r="K83" s="20"/>
      <c r="L83" s="20"/>
      <c r="M83" s="10"/>
      <c r="N83" s="39" t="s">
        <v>102</v>
      </c>
      <c r="O83" s="23"/>
    </row>
    <row r="84" spans="1:15" s="31" customFormat="1" ht="55.5" customHeight="1">
      <c r="A84" s="116" t="s">
        <v>96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</row>
    <row r="85" spans="1:84" s="38" customFormat="1" ht="136.5" customHeight="1">
      <c r="A85" s="9"/>
      <c r="B85" s="10"/>
      <c r="C85" s="10"/>
      <c r="D85" s="10"/>
      <c r="E85" s="10"/>
      <c r="F85" s="10"/>
      <c r="G85" s="10"/>
      <c r="H85" s="14"/>
      <c r="I85" s="76">
        <v>18986.58264</v>
      </c>
      <c r="J85" s="33"/>
      <c r="K85" s="33"/>
      <c r="L85" s="33"/>
      <c r="M85" s="33"/>
      <c r="N85" s="39" t="s">
        <v>76</v>
      </c>
      <c r="O85" s="95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</row>
    <row r="86" spans="1:84" s="29" customFormat="1" ht="46.5" customHeight="1">
      <c r="A86" s="116" t="s">
        <v>97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</row>
    <row r="87" spans="1:84" s="32" customFormat="1" ht="136.5" customHeight="1">
      <c r="A87" s="9"/>
      <c r="B87" s="10"/>
      <c r="C87" s="10"/>
      <c r="D87" s="10"/>
      <c r="E87" s="10"/>
      <c r="F87" s="10"/>
      <c r="G87" s="10"/>
      <c r="H87" s="14"/>
      <c r="I87" s="77">
        <v>251.09427</v>
      </c>
      <c r="J87" s="33"/>
      <c r="K87" s="33"/>
      <c r="L87" s="33"/>
      <c r="M87" s="33"/>
      <c r="N87" s="46" t="s">
        <v>98</v>
      </c>
      <c r="O87" s="95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</row>
    <row r="88" spans="1:15" s="31" customFormat="1" ht="54" customHeight="1">
      <c r="A88" s="136" t="s">
        <v>99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37"/>
    </row>
    <row r="89" spans="1:15" ht="156.75" customHeight="1">
      <c r="A89" s="41"/>
      <c r="B89" s="17"/>
      <c r="C89" s="41"/>
      <c r="D89" s="10"/>
      <c r="E89" s="42"/>
      <c r="F89" s="42"/>
      <c r="G89" s="42"/>
      <c r="H89" s="43"/>
      <c r="I89" s="78">
        <v>30027.61453</v>
      </c>
      <c r="J89" s="33"/>
      <c r="K89" s="65"/>
      <c r="L89" s="33"/>
      <c r="M89" s="33"/>
      <c r="N89" s="39" t="s">
        <v>103</v>
      </c>
      <c r="O89" s="102"/>
    </row>
    <row r="90" spans="1:15" ht="221.25" customHeight="1">
      <c r="A90" s="132" t="s">
        <v>192</v>
      </c>
      <c r="B90" s="132"/>
      <c r="C90" s="132"/>
      <c r="D90" s="132"/>
      <c r="E90" s="132"/>
      <c r="F90" s="132"/>
      <c r="G90" s="132"/>
      <c r="H90" s="34"/>
      <c r="I90" s="85"/>
      <c r="J90" s="35"/>
      <c r="K90" s="36"/>
      <c r="L90" s="135"/>
      <c r="M90" s="135"/>
      <c r="N90" s="135"/>
      <c r="O90" s="36" t="s">
        <v>224</v>
      </c>
    </row>
  </sheetData>
  <sheetProtection/>
  <mergeCells count="35">
    <mergeCell ref="M2:O2"/>
    <mergeCell ref="M3:O3"/>
    <mergeCell ref="E11:F11"/>
    <mergeCell ref="A11:D11"/>
    <mergeCell ref="A7:O7"/>
    <mergeCell ref="A10:D10"/>
    <mergeCell ref="A13:D13"/>
    <mergeCell ref="A12:D12"/>
    <mergeCell ref="E12:F12"/>
    <mergeCell ref="E1:O1"/>
    <mergeCell ref="G8:H8"/>
    <mergeCell ref="E10:F10"/>
    <mergeCell ref="A4:O4"/>
    <mergeCell ref="A5:O5"/>
    <mergeCell ref="E13:F13"/>
    <mergeCell ref="A6:O6"/>
    <mergeCell ref="A90:G90"/>
    <mergeCell ref="A17:A18"/>
    <mergeCell ref="L90:N90"/>
    <mergeCell ref="A88:N88"/>
    <mergeCell ref="C17:C18"/>
    <mergeCell ref="A86:O86"/>
    <mergeCell ref="O17:O18"/>
    <mergeCell ref="A80:N80"/>
    <mergeCell ref="I19:J19"/>
    <mergeCell ref="I18:J18"/>
    <mergeCell ref="A84:O84"/>
    <mergeCell ref="A82:N82"/>
    <mergeCell ref="A76:L76"/>
    <mergeCell ref="A14:D14"/>
    <mergeCell ref="B17:B18"/>
    <mergeCell ref="E14:F14"/>
    <mergeCell ref="D17:M17"/>
    <mergeCell ref="N17:N18"/>
    <mergeCell ref="L18:M18"/>
  </mergeCells>
  <hyperlinks>
    <hyperlink ref="A76" r:id="rId1" display="http://base.garant.ru/70353464/3/#block_9314"/>
  </hyperlinks>
  <printOptions/>
  <pageMargins left="0.2362204724409449" right="0.2362204724409449" top="0.5511811023622047" bottom="0.15748031496062992" header="0.11811023622047245" footer="0.11811023622047245"/>
  <pageSetup fitToHeight="0" fitToWidth="1" horizontalDpi="600" verticalDpi="600" orientation="landscape" paperSize="9" scale="38" r:id="rId2"/>
  <headerFooter alignWithMargins="0">
    <oddHeader>&amp;C&amp;P</oddHeader>
  </headerFooter>
  <colBreaks count="1" manualBreakCount="1">
    <brk id="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Габдрахманова Гульнара Флуновна</cp:lastModifiedBy>
  <cp:lastPrinted>2016-06-16T03:33:34Z</cp:lastPrinted>
  <dcterms:created xsi:type="dcterms:W3CDTF">2007-01-24T11:50:30Z</dcterms:created>
  <dcterms:modified xsi:type="dcterms:W3CDTF">2016-07-13T11:23:50Z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