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<sst xmlns="http://schemas.openxmlformats.org/spreadsheetml/2006/main" count="58" uniqueCount="37">
  <si>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</si>
  <si>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</si>
  <si>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</si>
  <si>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</si>
  <si>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</si>
  <si>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</si>
  <si>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</si>
  <si>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</si>
  <si>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</si>
  <si>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</si>
  <si>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</si>
  <si>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</si>
  <si>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</si>
  <si>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</si>
  <si>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</si>
  <si>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</si>
  <si>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</si>
  <si>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</si>
  <si>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</si>
  <si>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</si>
  <si>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</si>
  <si>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</si>
  <si>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</si>
  <si>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</si>
  <si>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</si>
  <si>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</si>
  <si>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</si>
  <si>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</si>
  <si>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</si>
  <si>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</si>
  <si>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</si>
  <si>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</si>
  <si>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</si>
  <si>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</si>
  <si>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</si>
  <si>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 xml:space="preserve">налоговых органов Республики Алтай </t>
  </si>
  <si>
    <t>за 2014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</si>
</sst>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>
        <v>2965884</v>
      </c>
      <c r="C3" s="36">
        <v>302</v>
      </c>
      <c r="D3" s="36">
        <v>2904004</v>
      </c>
      <c r="E3" s="41">
        <f>(100)-D3*100/B3</f>
        <v>2.0863931293334446</v>
      </c>
      <c r="F3" s="34">
        <v>2.09</v>
      </c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5248462</v>
      </c>
      <c r="C10" s="36">
        <v>131382</v>
      </c>
      <c r="D10" s="36">
        <v>4678836</v>
      </c>
      <c r="E10" s="41">
        <f>(100)-D10*100/B10</f>
        <v>10.853198517965836</v>
      </c>
      <c r="F10" s="34">
        <v>10.85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276680</v>
      </c>
      <c r="C12" s="36">
        <v>6652</v>
      </c>
      <c r="D12" s="36">
        <v>229340</v>
      </c>
      <c r="E12" s="41">
        <f>(100)-D12*100/B12</f>
        <v>17.11001879427498</v>
      </c>
      <c r="F12" s="34">
        <v>17.11</v>
      </c>
    </row>
    <row r="13" spans="1:6" s="4" customFormat="1" ht="12.75">
      <c r="A13" s="37" t="s">
        <v>13</v>
      </c>
      <c r="B13" s="36">
        <v>61308</v>
      </c>
      <c r="C13" s="36">
        <v>76</v>
      </c>
      <c r="D13" s="36">
        <v>56596</v>
      </c>
      <c r="E13" s="41">
        <f>(100)-D13*100/B13</f>
        <v>7.685783258302337</v>
      </c>
      <c r="F13" s="34">
        <v>7.69</v>
      </c>
    </row>
    <row r="14" spans="1:6" s="4" customFormat="1" ht="12.75">
      <c r="A14" s="23" t="s">
        <v>28</v>
      </c>
      <c r="B14" s="34">
        <v>2654070</v>
      </c>
      <c r="C14" s="40" t="s">
        <v>1</v>
      </c>
      <c r="D14" s="40">
        <f>B14</f>
        <v>2654070</v>
      </c>
      <c r="E14" s="40" t="s">
        <v>1</v>
      </c>
      <c r="F14" s="34"/>
    </row>
    <row r="15" spans="1:6" s="4" customFormat="1" ht="12.75">
      <c r="A15" s="23" t="s">
        <v>29</v>
      </c>
      <c r="B15" s="34">
        <v>474676</v>
      </c>
      <c r="C15" s="40" t="s">
        <v>1</v>
      </c>
      <c r="D15" s="40">
        <f>B15</f>
        <v>474676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11681080</v>
      </c>
      <c r="C16" s="38">
        <f>SUM(C2:C13)</f>
        <v>138412</v>
      </c>
      <c r="D16" s="38">
        <f>SUM(D2:D15)</f>
        <v>10997522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5" t="s">
        <v>31</v>
      </c>
      <c r="B1" s="54"/>
      <c r="C1" s="54"/>
      <c r="D1" s="54"/>
      <c r="E1" s="54"/>
      <c r="F1" s="54"/>
      <c r="G1" s="54"/>
      <c r="H1" s="54"/>
      <c r="I1" s="19"/>
    </row>
    <row r="2" spans="1:9" s="20" customFormat="1" ht="15.75" customHeight="1">
      <c r="A2" s="52" t="s">
        <v>35</v>
      </c>
      <c r="B2" s="53"/>
      <c r="C2" s="53"/>
      <c r="D2" s="53"/>
      <c r="E2" s="53"/>
      <c r="F2" s="53"/>
      <c r="G2" s="53"/>
      <c r="H2" s="53"/>
      <c r="I2" s="22"/>
    </row>
    <row r="3" spans="1:9" s="20" customFormat="1" ht="15">
      <c r="A3" s="52" t="s">
        <v>36</v>
      </c>
      <c r="B3" s="54"/>
      <c r="C3" s="54"/>
      <c r="D3" s="54"/>
      <c r="E3" s="54"/>
      <c r="F3" s="54"/>
      <c r="G3" s="54"/>
      <c r="H3" s="54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50" t="s">
        <v>32</v>
      </c>
      <c r="H5" s="59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0"/>
      <c r="H6" s="5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v>83</v>
      </c>
      <c r="D8" s="10">
        <v>145</v>
      </c>
      <c r="E8" s="10"/>
      <c r="F8" s="10">
        <f>SUM(F10:F20)</f>
        <v>6</v>
      </c>
      <c r="G8" s="10">
        <v>77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37</v>
      </c>
      <c r="D17" s="11">
        <v>74</v>
      </c>
      <c r="E17" s="12">
        <f>D17/C17</f>
        <v>2</v>
      </c>
      <c r="F17" s="12">
        <f>C17-G17</f>
        <v>5</v>
      </c>
      <c r="G17" s="13">
        <v>32</v>
      </c>
      <c r="H17" s="14">
        <v>23.13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12</v>
      </c>
      <c r="C19" s="11">
        <v>46</v>
      </c>
      <c r="D19" s="11">
        <v>71</v>
      </c>
      <c r="E19" s="12">
        <f>D19/C19</f>
        <v>1.5434782608695652</v>
      </c>
      <c r="F19" s="12">
        <f>C19-G19</f>
        <v>1</v>
      </c>
      <c r="G19" s="13">
        <v>45</v>
      </c>
      <c r="H19" s="14">
        <v>13.52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/>
      <c r="I20" s="5"/>
    </row>
    <row r="21" spans="1:9" s="1" customFormat="1" ht="30.75" customHeight="1">
      <c r="A21" s="7"/>
      <c r="B21" s="23" t="s">
        <v>14</v>
      </c>
      <c r="C21" s="48">
        <v>482</v>
      </c>
      <c r="D21" s="48">
        <f>D22+D23</f>
        <v>482</v>
      </c>
      <c r="E21" s="16"/>
      <c r="F21" s="48">
        <f>F22+F23</f>
        <v>0</v>
      </c>
      <c r="G21" s="48">
        <f>G22+G23</f>
        <v>482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17</v>
      </c>
      <c r="D22" s="11">
        <f>C22</f>
        <v>17</v>
      </c>
      <c r="E22" s="16" t="s">
        <v>1</v>
      </c>
      <c r="F22" s="12">
        <v>0</v>
      </c>
      <c r="G22" s="13">
        <f>C22</f>
        <v>17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465</v>
      </c>
      <c r="D23" s="11">
        <f>C23</f>
        <v>465</v>
      </c>
      <c r="E23" s="16" t="s">
        <v>1</v>
      </c>
      <c r="F23" s="12">
        <v>0</v>
      </c>
      <c r="G23" s="13">
        <f>C23</f>
        <v>465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565</v>
      </c>
      <c r="D24" s="10">
        <f>D8+D21</f>
        <v>627</v>
      </c>
      <c r="E24" s="10"/>
      <c r="F24" s="10">
        <f>F8+F21</f>
        <v>6</v>
      </c>
      <c r="G24" s="48">
        <f>SUM(G8+G21)</f>
        <v>559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7" t="s">
        <v>34</v>
      </c>
      <c r="C26" s="58"/>
      <c r="D26" s="58"/>
      <c r="E26" s="58"/>
      <c r="F26" s="58"/>
      <c r="G26" s="58"/>
      <c r="H26" s="58"/>
      <c r="I26" s="5"/>
    </row>
    <row r="27" spans="1:9" s="29" customFormat="1" ht="60" customHeight="1">
      <c r="A27" s="5"/>
      <c r="B27" s="58" t="s">
        <v>33</v>
      </c>
      <c r="C27" s="58"/>
      <c r="D27" s="58"/>
      <c r="E27" s="58"/>
      <c r="F27" s="58"/>
      <c r="G27" s="58"/>
      <c r="H27" s="58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2014-05-20T08:12:44Z</cp:lastPrinted>
  <dcterms:created xsi:type="dcterms:W3CDTF">1996-10-08T23:32:33Z</dcterms:created>
  <dcterms:modified xsi:type="dcterms:W3CDTF">2015-01-15T08:57:45Z</dcterms:modified>
  <cp:category/>
  <cp:version/>
  <cp:contentType/>
  <cp:contentStatus/>
</cp:coreProperties>
</file>