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7770" windowHeight="5850" activeTab="0"/>
  </bookViews>
  <sheets>
    <sheet name="Лист1 " sheetId="1" r:id="rId1"/>
  </sheets>
  <definedNames>
    <definedName name="_xlnm.Print_Area" localSheetId="0">'Лист1 '!$A$1:$H$48</definedName>
  </definedNames>
  <calcPr fullCalcOnLoad="1"/>
</workbook>
</file>

<file path=xl/sharedStrings.xml><?xml version="1.0" encoding="utf-8"?>
<sst xmlns="http://schemas.openxmlformats.org/spreadsheetml/2006/main" count="87" uniqueCount="43">
  <si>
    <t xml:space="preserve"> Динамика поступления налогов и сборов, администрируемых ФНС России, </t>
  </si>
  <si>
    <t xml:space="preserve"> в разрезе уровней бюджетной системы Российской Федерации</t>
  </si>
  <si>
    <t xml:space="preserve">Поступление, тыс.руб. </t>
  </si>
  <si>
    <t>Удельный вес в стр.1,                              %</t>
  </si>
  <si>
    <t>Удельный вес в стр.3,                                                  %</t>
  </si>
  <si>
    <t xml:space="preserve">Темп роста,                                  % </t>
  </si>
  <si>
    <t>Поступило всего:</t>
  </si>
  <si>
    <t>в том числе:</t>
  </si>
  <si>
    <t>Государственные внебюджетные фонды</t>
  </si>
  <si>
    <t>Налоги и сборы в бюджеты всех уровней (включая ЕСН в ФБ):</t>
  </si>
  <si>
    <t>в том числе :</t>
  </si>
  <si>
    <t xml:space="preserve">федеральный бюджет </t>
  </si>
  <si>
    <t>республиканский бюджет</t>
  </si>
  <si>
    <t>местные бюджеты</t>
  </si>
  <si>
    <t xml:space="preserve">в консолидированный бюджет Российской Федерации </t>
  </si>
  <si>
    <t>Виды налогов</t>
  </si>
  <si>
    <t xml:space="preserve">Темп роста,                                                                                                                                                                                               % </t>
  </si>
  <si>
    <t>Поступило в бюджеты всех уровней, тыс.руб.</t>
  </si>
  <si>
    <t>Удельный вес в общем объеме поступлений,                                                                                                                                                  %</t>
  </si>
  <si>
    <t>Удельный вес в общем объеме поступлений,                                                                                                                                                     %</t>
  </si>
  <si>
    <t>Налог на прибыль организаций</t>
  </si>
  <si>
    <t>Налог на доходы физических лиц</t>
  </si>
  <si>
    <t>НДС</t>
  </si>
  <si>
    <t>Акцизы</t>
  </si>
  <si>
    <t>Налоги, взимаемые в связи с применением специальных налоговых режимов</t>
  </si>
  <si>
    <t>Налог на имущество организаций</t>
  </si>
  <si>
    <t>Остальные налоги и сборы</t>
  </si>
  <si>
    <t xml:space="preserve">Динамика поступления налогов и сборов, администрируемых ФНС России, </t>
  </si>
  <si>
    <t>в разрезе уровней бюджетов и основных видов налогов</t>
  </si>
  <si>
    <t>Федеральный бюджет</t>
  </si>
  <si>
    <t>Поступление, тыс.руб.</t>
  </si>
  <si>
    <t>Темп роста,                                                                                                                 %</t>
  </si>
  <si>
    <t>консолидированный  бюджет                                                                                                                                                                                         Республики Марий Эл</t>
  </si>
  <si>
    <t>Консолидированный бюджет                                                                                                                                                                                                                         Республики Марий Эл</t>
  </si>
  <si>
    <t>Х</t>
  </si>
  <si>
    <t>в 1.6 р</t>
  </si>
  <si>
    <t>в 2.1 р</t>
  </si>
  <si>
    <t>на 01.06.2014</t>
  </si>
  <si>
    <t>на 01.06.2015</t>
  </si>
  <si>
    <t>Динамика поступления налогов и сборов, администрируемых ФНС России,                                                                                                  по состоянию на 01.06.2015</t>
  </si>
  <si>
    <t>в 1.5 р</t>
  </si>
  <si>
    <t>в 3.9 р</t>
  </si>
  <si>
    <t>в 5 р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</si>
</sst>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6"/>
      <name val="Times New Roman CE"/>
      <family val="1"/>
    </font>
    <font>
      <sz val="16"/>
      <name val="Arial Cyr"/>
      <family val="0"/>
    </font>
    <font>
      <sz val="12"/>
      <name val="Times New Roman CE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sz val="14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CCFF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 vertical="center"/>
    </xf>
    <xf numFmtId="3" fontId="10" fillId="0" borderId="10" xfId="0" applyNumberFormat="1" applyFont="1" applyFill="1" applyBorder="1" applyAlignment="1">
      <alignment horizontal="right" wrapText="1"/>
    </xf>
    <xf numFmtId="3" fontId="10" fillId="0" borderId="11" xfId="0" applyNumberFormat="1" applyFont="1" applyFill="1" applyBorder="1" applyAlignment="1">
      <alignment horizontal="right" wrapText="1"/>
    </xf>
    <xf numFmtId="164" fontId="11" fillId="0" borderId="11" xfId="0" applyNumberFormat="1" applyFont="1" applyBorder="1" applyAlignment="1">
      <alignment horizontal="right"/>
    </xf>
    <xf numFmtId="164" fontId="11" fillId="0" borderId="11" xfId="0" applyNumberFormat="1" applyFont="1" applyFill="1" applyBorder="1" applyAlignment="1">
      <alignment horizontal="right"/>
    </xf>
    <xf numFmtId="165" fontId="10" fillId="0" borderId="12" xfId="0" applyNumberFormat="1" applyFont="1" applyFill="1" applyBorder="1" applyAlignment="1">
      <alignment horizontal="right" wrapText="1"/>
    </xf>
    <xf numFmtId="3" fontId="11" fillId="0" borderId="13" xfId="0" applyNumberFormat="1" applyFont="1" applyFill="1" applyBorder="1" applyAlignment="1">
      <alignment horizontal="right" wrapText="1"/>
    </xf>
    <xf numFmtId="3" fontId="11" fillId="0" borderId="14" xfId="0" applyNumberFormat="1" applyFont="1" applyFill="1" applyBorder="1" applyAlignment="1">
      <alignment horizontal="right" wrapText="1"/>
    </xf>
    <xf numFmtId="164" fontId="11" fillId="0" borderId="14" xfId="0" applyNumberFormat="1" applyFont="1" applyFill="1" applyBorder="1" applyAlignment="1">
      <alignment horizontal="right"/>
    </xf>
    <xf numFmtId="165" fontId="11" fillId="0" borderId="15" xfId="0" applyNumberFormat="1" applyFont="1" applyFill="1" applyBorder="1" applyAlignment="1">
      <alignment horizontal="right" wrapText="1"/>
    </xf>
    <xf numFmtId="0" fontId="6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vertical="center" wrapText="1"/>
    </xf>
    <xf numFmtId="3" fontId="11" fillId="0" borderId="18" xfId="0" applyNumberFormat="1" applyFont="1" applyFill="1" applyBorder="1" applyAlignment="1">
      <alignment/>
    </xf>
    <xf numFmtId="3" fontId="11" fillId="0" borderId="19" xfId="0" applyNumberFormat="1" applyFont="1" applyFill="1" applyBorder="1" applyAlignment="1">
      <alignment/>
    </xf>
    <xf numFmtId="164" fontId="11" fillId="0" borderId="19" xfId="0" applyNumberFormat="1" applyFont="1" applyFill="1" applyBorder="1" applyAlignment="1">
      <alignment horizontal="right"/>
    </xf>
    <xf numFmtId="165" fontId="11" fillId="0" borderId="20" xfId="0" applyNumberFormat="1" applyFont="1" applyFill="1" applyBorder="1" applyAlignment="1">
      <alignment horizontal="right"/>
    </xf>
    <xf numFmtId="0" fontId="6" fillId="0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vertical="center"/>
    </xf>
    <xf numFmtId="3" fontId="11" fillId="0" borderId="18" xfId="0" applyNumberFormat="1" applyFont="1" applyFill="1" applyBorder="1" applyAlignment="1">
      <alignment horizontal="right"/>
    </xf>
    <xf numFmtId="0" fontId="6" fillId="0" borderId="21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vertical="center"/>
    </xf>
    <xf numFmtId="3" fontId="11" fillId="0" borderId="23" xfId="0" applyNumberFormat="1" applyFont="1" applyFill="1" applyBorder="1" applyAlignment="1">
      <alignment/>
    </xf>
    <xf numFmtId="3" fontId="11" fillId="0" borderId="24" xfId="0" applyNumberFormat="1" applyFont="1" applyFill="1" applyBorder="1" applyAlignment="1">
      <alignment/>
    </xf>
    <xf numFmtId="164" fontId="11" fillId="0" borderId="24" xfId="0" applyNumberFormat="1" applyFont="1" applyFill="1" applyBorder="1" applyAlignment="1">
      <alignment horizontal="right"/>
    </xf>
    <xf numFmtId="165" fontId="11" fillId="0" borderId="25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165" fontId="9" fillId="0" borderId="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0" fillId="0" borderId="0" xfId="0" applyFill="1" applyAlignment="1">
      <alignment/>
    </xf>
    <xf numFmtId="0" fontId="9" fillId="0" borderId="0" xfId="0" applyFont="1" applyFill="1" applyBorder="1" applyAlignment="1">
      <alignment horizontal="right"/>
    </xf>
    <xf numFmtId="165" fontId="11" fillId="0" borderId="17" xfId="0" applyNumberFormat="1" applyFont="1" applyFill="1" applyBorder="1" applyAlignment="1">
      <alignment horizontal="right"/>
    </xf>
    <xf numFmtId="3" fontId="11" fillId="0" borderId="26" xfId="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9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right"/>
    </xf>
    <xf numFmtId="165" fontId="11" fillId="33" borderId="20" xfId="0" applyNumberFormat="1" applyFont="1" applyFill="1" applyBorder="1" applyAlignment="1">
      <alignment horizontal="right" vertical="center"/>
    </xf>
    <xf numFmtId="3" fontId="11" fillId="33" borderId="26" xfId="0" applyNumberFormat="1" applyFont="1" applyFill="1" applyBorder="1" applyAlignment="1">
      <alignment horizontal="right" vertical="center"/>
    </xf>
    <xf numFmtId="3" fontId="11" fillId="33" borderId="19" xfId="0" applyNumberFormat="1" applyFont="1" applyFill="1" applyBorder="1" applyAlignment="1">
      <alignment horizontal="right" vertical="center"/>
    </xf>
    <xf numFmtId="3" fontId="11" fillId="33" borderId="26" xfId="0" applyNumberFormat="1" applyFont="1" applyFill="1" applyBorder="1" applyAlignment="1">
      <alignment vertical="center"/>
    </xf>
    <xf numFmtId="3" fontId="11" fillId="33" borderId="19" xfId="0" applyNumberFormat="1" applyFont="1" applyFill="1" applyBorder="1" applyAlignment="1">
      <alignment vertical="center"/>
    </xf>
    <xf numFmtId="3" fontId="11" fillId="33" borderId="27" xfId="0" applyNumberFormat="1" applyFont="1" applyFill="1" applyBorder="1" applyAlignment="1">
      <alignment vertical="center"/>
    </xf>
    <xf numFmtId="165" fontId="11" fillId="33" borderId="25" xfId="0" applyNumberFormat="1" applyFont="1" applyFill="1" applyBorder="1" applyAlignment="1">
      <alignment horizontal="right" vertical="center"/>
    </xf>
    <xf numFmtId="3" fontId="11" fillId="33" borderId="24" xfId="0" applyNumberFormat="1" applyFont="1" applyFill="1" applyBorder="1" applyAlignment="1">
      <alignment vertical="center"/>
    </xf>
    <xf numFmtId="0" fontId="9" fillId="0" borderId="17" xfId="0" applyFont="1" applyFill="1" applyBorder="1" applyAlignment="1">
      <alignment horizontal="right"/>
    </xf>
    <xf numFmtId="3" fontId="10" fillId="33" borderId="28" xfId="0" applyNumberFormat="1" applyFont="1" applyFill="1" applyBorder="1" applyAlignment="1">
      <alignment vertical="center"/>
    </xf>
    <xf numFmtId="3" fontId="10" fillId="33" borderId="14" xfId="0" applyNumberFormat="1" applyFont="1" applyFill="1" applyBorder="1" applyAlignment="1">
      <alignment vertical="center"/>
    </xf>
    <xf numFmtId="165" fontId="10" fillId="33" borderId="15" xfId="0" applyNumberFormat="1" applyFont="1" applyFill="1" applyBorder="1" applyAlignment="1">
      <alignment horizontal="right" vertical="center"/>
    </xf>
    <xf numFmtId="165" fontId="11" fillId="0" borderId="22" xfId="0" applyNumberFormat="1" applyFont="1" applyFill="1" applyBorder="1" applyAlignment="1">
      <alignment horizontal="right"/>
    </xf>
    <xf numFmtId="165" fontId="11" fillId="0" borderId="29" xfId="0" applyNumberFormat="1" applyFont="1" applyFill="1" applyBorder="1" applyAlignment="1">
      <alignment horizontal="right"/>
    </xf>
    <xf numFmtId="165" fontId="11" fillId="0" borderId="30" xfId="0" applyNumberFormat="1" applyFont="1" applyFill="1" applyBorder="1" applyAlignment="1">
      <alignment horizontal="right"/>
    </xf>
    <xf numFmtId="3" fontId="11" fillId="0" borderId="27" xfId="0" applyNumberFormat="1" applyFont="1" applyFill="1" applyBorder="1" applyAlignment="1">
      <alignment horizontal="right"/>
    </xf>
    <xf numFmtId="0" fontId="7" fillId="34" borderId="31" xfId="0" applyFont="1" applyFill="1" applyBorder="1" applyAlignment="1">
      <alignment horizontal="center" vertical="center" wrapText="1"/>
    </xf>
    <xf numFmtId="0" fontId="7" fillId="35" borderId="32" xfId="0" applyFont="1" applyFill="1" applyBorder="1" applyAlignment="1">
      <alignment horizontal="center" vertical="center"/>
    </xf>
    <xf numFmtId="0" fontId="8" fillId="35" borderId="32" xfId="0" applyFont="1" applyFill="1" applyBorder="1" applyAlignment="1">
      <alignment/>
    </xf>
    <xf numFmtId="3" fontId="8" fillId="35" borderId="0" xfId="0" applyNumberFormat="1" applyFont="1" applyFill="1" applyBorder="1" applyAlignment="1">
      <alignment horizontal="right" wrapText="1"/>
    </xf>
    <xf numFmtId="3" fontId="8" fillId="35" borderId="33" xfId="0" applyNumberFormat="1" applyFont="1" applyFill="1" applyBorder="1" applyAlignment="1">
      <alignment horizontal="right" wrapText="1"/>
    </xf>
    <xf numFmtId="164" fontId="8" fillId="35" borderId="34" xfId="0" applyNumberFormat="1" applyFont="1" applyFill="1" applyBorder="1" applyAlignment="1">
      <alignment horizontal="right"/>
    </xf>
    <xf numFmtId="165" fontId="8" fillId="35" borderId="35" xfId="0" applyNumberFormat="1" applyFont="1" applyFill="1" applyBorder="1" applyAlignment="1">
      <alignment horizontal="right" wrapText="1"/>
    </xf>
    <xf numFmtId="0" fontId="7" fillId="35" borderId="36" xfId="0" applyFont="1" applyFill="1" applyBorder="1" applyAlignment="1">
      <alignment horizontal="center" vertical="center" wrapText="1"/>
    </xf>
    <xf numFmtId="0" fontId="12" fillId="35" borderId="32" xfId="0" applyFont="1" applyFill="1" applyBorder="1" applyAlignment="1">
      <alignment wrapText="1"/>
    </xf>
    <xf numFmtId="3" fontId="12" fillId="35" borderId="37" xfId="0" applyNumberFormat="1" applyFont="1" applyFill="1" applyBorder="1" applyAlignment="1">
      <alignment horizontal="right" wrapText="1"/>
    </xf>
    <xf numFmtId="3" fontId="12" fillId="35" borderId="31" xfId="0" applyNumberFormat="1" applyFont="1" applyFill="1" applyBorder="1" applyAlignment="1">
      <alignment horizontal="right" wrapText="1"/>
    </xf>
    <xf numFmtId="164" fontId="12" fillId="35" borderId="38" xfId="0" applyNumberFormat="1" applyFont="1" applyFill="1" applyBorder="1" applyAlignment="1">
      <alignment horizontal="right"/>
    </xf>
    <xf numFmtId="165" fontId="12" fillId="35" borderId="39" xfId="0" applyNumberFormat="1" applyFont="1" applyFill="1" applyBorder="1" applyAlignment="1">
      <alignment horizontal="right" wrapText="1"/>
    </xf>
    <xf numFmtId="3" fontId="12" fillId="35" borderId="40" xfId="0" applyNumberFormat="1" applyFont="1" applyFill="1" applyBorder="1" applyAlignment="1">
      <alignment horizontal="right"/>
    </xf>
    <xf numFmtId="3" fontId="12" fillId="35" borderId="36" xfId="0" applyNumberFormat="1" applyFont="1" applyFill="1" applyBorder="1" applyAlignment="1">
      <alignment horizontal="right"/>
    </xf>
    <xf numFmtId="164" fontId="12" fillId="35" borderId="32" xfId="0" applyNumberFormat="1" applyFont="1" applyFill="1" applyBorder="1" applyAlignment="1">
      <alignment horizontal="right"/>
    </xf>
    <xf numFmtId="165" fontId="12" fillId="35" borderId="35" xfId="0" applyNumberFormat="1" applyFont="1" applyFill="1" applyBorder="1" applyAlignment="1">
      <alignment horizontal="right"/>
    </xf>
    <xf numFmtId="0" fontId="7" fillId="26" borderId="41" xfId="0" applyFont="1" applyFill="1" applyBorder="1" applyAlignment="1">
      <alignment horizontal="center" vertical="center" wrapText="1"/>
    </xf>
    <xf numFmtId="0" fontId="7" fillId="26" borderId="39" xfId="0" applyFont="1" applyFill="1" applyBorder="1" applyAlignment="1">
      <alignment horizontal="center" vertical="center" wrapText="1"/>
    </xf>
    <xf numFmtId="0" fontId="7" fillId="26" borderId="36" xfId="0" applyFont="1" applyFill="1" applyBorder="1" applyAlignment="1">
      <alignment horizontal="center" vertical="center" wrapText="1"/>
    </xf>
    <xf numFmtId="0" fontId="7" fillId="26" borderId="42" xfId="0" applyFont="1" applyFill="1" applyBorder="1" applyAlignment="1">
      <alignment horizontal="center" vertical="center" wrapText="1"/>
    </xf>
    <xf numFmtId="3" fontId="8" fillId="35" borderId="43" xfId="0" applyNumberFormat="1" applyFont="1" applyFill="1" applyBorder="1" applyAlignment="1">
      <alignment horizontal="right"/>
    </xf>
    <xf numFmtId="165" fontId="8" fillId="35" borderId="35" xfId="0" applyNumberFormat="1" applyFont="1" applyFill="1" applyBorder="1" applyAlignment="1">
      <alignment horizontal="right"/>
    </xf>
    <xf numFmtId="0" fontId="7" fillId="34" borderId="27" xfId="0" applyFont="1" applyFill="1" applyBorder="1" applyAlignment="1">
      <alignment horizontal="center" vertical="center" wrapText="1"/>
    </xf>
    <xf numFmtId="165" fontId="10" fillId="35" borderId="34" xfId="0" applyNumberFormat="1" applyFont="1" applyFill="1" applyBorder="1" applyAlignment="1">
      <alignment horizontal="right" vertical="center"/>
    </xf>
    <xf numFmtId="165" fontId="11" fillId="0" borderId="20" xfId="0" applyNumberFormat="1" applyFont="1" applyFill="1" applyBorder="1" applyAlignment="1">
      <alignment horizontal="right"/>
    </xf>
    <xf numFmtId="165" fontId="11" fillId="0" borderId="25" xfId="0" applyNumberFormat="1" applyFont="1" applyFill="1" applyBorder="1" applyAlignment="1">
      <alignment horizontal="right"/>
    </xf>
    <xf numFmtId="3" fontId="8" fillId="35" borderId="44" xfId="0" applyNumberFormat="1" applyFont="1" applyFill="1" applyBorder="1" applyAlignment="1">
      <alignment horizontal="right"/>
    </xf>
    <xf numFmtId="165" fontId="8" fillId="35" borderId="45" xfId="0" applyNumberFormat="1" applyFont="1" applyFill="1" applyBorder="1" applyAlignment="1">
      <alignment horizontal="right"/>
    </xf>
    <xf numFmtId="3" fontId="8" fillId="0" borderId="28" xfId="0" applyNumberFormat="1" applyFont="1" applyFill="1" applyBorder="1" applyAlignment="1">
      <alignment horizontal="right"/>
    </xf>
    <xf numFmtId="165" fontId="8" fillId="0" borderId="15" xfId="0" applyNumberFormat="1" applyFont="1" applyFill="1" applyBorder="1" applyAlignment="1">
      <alignment horizontal="right"/>
    </xf>
    <xf numFmtId="165" fontId="8" fillId="0" borderId="46" xfId="0" applyNumberFormat="1" applyFont="1" applyFill="1" applyBorder="1" applyAlignment="1">
      <alignment horizontal="right"/>
    </xf>
    <xf numFmtId="165" fontId="8" fillId="0" borderId="47" xfId="0" applyNumberFormat="1" applyFont="1" applyFill="1" applyBorder="1" applyAlignment="1">
      <alignment horizontal="right"/>
    </xf>
    <xf numFmtId="3" fontId="10" fillId="35" borderId="43" xfId="0" applyNumberFormat="1" applyFont="1" applyFill="1" applyBorder="1" applyAlignment="1">
      <alignment vertical="center"/>
    </xf>
    <xf numFmtId="3" fontId="10" fillId="35" borderId="48" xfId="0" applyNumberFormat="1" applyFont="1" applyFill="1" applyBorder="1" applyAlignment="1">
      <alignment vertical="center"/>
    </xf>
    <xf numFmtId="0" fontId="7" fillId="34" borderId="25" xfId="0" applyFont="1" applyFill="1" applyBorder="1" applyAlignment="1">
      <alignment horizontal="center" vertical="center" wrapText="1"/>
    </xf>
    <xf numFmtId="165" fontId="10" fillId="33" borderId="46" xfId="0" applyNumberFormat="1" applyFont="1" applyFill="1" applyBorder="1" applyAlignment="1">
      <alignment horizontal="right" vertical="center"/>
    </xf>
    <xf numFmtId="165" fontId="11" fillId="33" borderId="29" xfId="0" applyNumberFormat="1" applyFont="1" applyFill="1" applyBorder="1" applyAlignment="1">
      <alignment horizontal="right" vertical="center"/>
    </xf>
    <xf numFmtId="165" fontId="11" fillId="33" borderId="30" xfId="0" applyNumberFormat="1" applyFont="1" applyFill="1" applyBorder="1" applyAlignment="1">
      <alignment horizontal="right" vertical="center"/>
    </xf>
    <xf numFmtId="3" fontId="10" fillId="35" borderId="44" xfId="0" applyNumberFormat="1" applyFont="1" applyFill="1" applyBorder="1" applyAlignment="1">
      <alignment vertical="center"/>
    </xf>
    <xf numFmtId="3" fontId="10" fillId="35" borderId="49" xfId="0" applyNumberFormat="1" applyFont="1" applyFill="1" applyBorder="1" applyAlignment="1">
      <alignment vertical="center"/>
    </xf>
    <xf numFmtId="0" fontId="7" fillId="26" borderId="34" xfId="0" applyFont="1" applyFill="1" applyBorder="1" applyAlignment="1">
      <alignment horizontal="center" vertical="center" wrapText="1"/>
    </xf>
    <xf numFmtId="0" fontId="15" fillId="26" borderId="38" xfId="0" applyFont="1" applyFill="1" applyBorder="1" applyAlignment="1">
      <alignment horizontal="center" vertical="center" wrapText="1"/>
    </xf>
    <xf numFmtId="0" fontId="7" fillId="26" borderId="36" xfId="0" applyFont="1" applyFill="1" applyBorder="1" applyAlignment="1">
      <alignment horizontal="center" vertical="center" wrapText="1"/>
    </xf>
    <xf numFmtId="0" fontId="7" fillId="26" borderId="50" xfId="0" applyFont="1" applyFill="1" applyBorder="1" applyAlignment="1">
      <alignment horizontal="center" vertical="center" wrapText="1"/>
    </xf>
    <xf numFmtId="0" fontId="0" fillId="0" borderId="40" xfId="0" applyBorder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0" fillId="26" borderId="51" xfId="0" applyFill="1" applyBorder="1" applyAlignment="1">
      <alignment/>
    </xf>
    <xf numFmtId="0" fontId="0" fillId="26" borderId="35" xfId="0" applyFill="1" applyBorder="1" applyAlignment="1">
      <alignment/>
    </xf>
    <xf numFmtId="0" fontId="0" fillId="26" borderId="31" xfId="0" applyFill="1" applyBorder="1" applyAlignment="1">
      <alignment/>
    </xf>
    <xf numFmtId="0" fontId="0" fillId="26" borderId="52" xfId="0" applyFill="1" applyBorder="1" applyAlignment="1">
      <alignment/>
    </xf>
    <xf numFmtId="0" fontId="7" fillId="26" borderId="36" xfId="0" applyFont="1" applyFill="1" applyBorder="1" applyAlignment="1">
      <alignment horizontal="center" vertical="center" wrapText="1"/>
    </xf>
    <xf numFmtId="0" fontId="6" fillId="26" borderId="40" xfId="0" applyFont="1" applyFill="1" applyBorder="1" applyAlignment="1">
      <alignment horizontal="center" vertical="center" wrapText="1"/>
    </xf>
    <xf numFmtId="0" fontId="7" fillId="26" borderId="34" xfId="0" applyFont="1" applyFill="1" applyBorder="1" applyAlignment="1">
      <alignment horizontal="center" vertical="center" wrapText="1"/>
    </xf>
    <xf numFmtId="0" fontId="7" fillId="26" borderId="38" xfId="0" applyFont="1" applyFill="1" applyBorder="1" applyAlignment="1">
      <alignment horizontal="center" vertical="center" wrapText="1"/>
    </xf>
    <xf numFmtId="0" fontId="9" fillId="0" borderId="53" xfId="0" applyFont="1" applyFill="1" applyBorder="1" applyAlignment="1">
      <alignment horizontal="right"/>
    </xf>
    <xf numFmtId="0" fontId="9" fillId="0" borderId="12" xfId="0" applyFont="1" applyFill="1" applyBorder="1" applyAlignment="1">
      <alignment horizontal="right"/>
    </xf>
    <xf numFmtId="0" fontId="9" fillId="0" borderId="54" xfId="0" applyFont="1" applyFill="1" applyBorder="1" applyAlignment="1">
      <alignment horizontal="right"/>
    </xf>
    <xf numFmtId="0" fontId="9" fillId="0" borderId="55" xfId="0" applyFont="1" applyFill="1" applyBorder="1" applyAlignment="1">
      <alignment horizontal="right"/>
    </xf>
    <xf numFmtId="0" fontId="13" fillId="0" borderId="0" xfId="0" applyFont="1" applyFill="1" applyAlignment="1">
      <alignment horizontal="center" wrapText="1"/>
    </xf>
    <xf numFmtId="0" fontId="8" fillId="26" borderId="28" xfId="0" applyFont="1" applyFill="1" applyBorder="1" applyAlignment="1">
      <alignment horizontal="center" vertical="center"/>
    </xf>
    <xf numFmtId="0" fontId="14" fillId="26" borderId="15" xfId="0" applyFont="1" applyFill="1" applyBorder="1" applyAlignment="1">
      <alignment/>
    </xf>
    <xf numFmtId="0" fontId="14" fillId="26" borderId="27" xfId="0" applyFont="1" applyFill="1" applyBorder="1" applyAlignment="1">
      <alignment/>
    </xf>
    <xf numFmtId="0" fontId="14" fillId="26" borderId="25" xfId="0" applyFont="1" applyFill="1" applyBorder="1" applyAlignment="1">
      <alignment/>
    </xf>
    <xf numFmtId="0" fontId="7" fillId="34" borderId="50" xfId="0" applyFont="1" applyFill="1" applyBorder="1" applyAlignment="1">
      <alignment horizontal="center" vertical="center"/>
    </xf>
    <xf numFmtId="0" fontId="0" fillId="34" borderId="40" xfId="0" applyFont="1" applyFill="1" applyBorder="1" applyAlignment="1">
      <alignment horizontal="center" vertical="center"/>
    </xf>
    <xf numFmtId="0" fontId="7" fillId="34" borderId="36" xfId="0" applyFont="1" applyFill="1" applyBorder="1" applyAlignment="1">
      <alignment horizontal="center" vertical="center"/>
    </xf>
    <xf numFmtId="0" fontId="7" fillId="26" borderId="38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wrapText="1"/>
    </xf>
    <xf numFmtId="0" fontId="11" fillId="0" borderId="20" xfId="0" applyFont="1" applyFill="1" applyBorder="1" applyAlignment="1">
      <alignment wrapText="1"/>
    </xf>
    <xf numFmtId="0" fontId="11" fillId="0" borderId="27" xfId="0" applyFont="1" applyFill="1" applyBorder="1" applyAlignment="1">
      <alignment/>
    </xf>
    <xf numFmtId="0" fontId="11" fillId="0" borderId="25" xfId="0" applyFont="1" applyFill="1" applyBorder="1" applyAlignment="1">
      <alignment/>
    </xf>
    <xf numFmtId="0" fontId="8" fillId="35" borderId="51" xfId="0" applyFont="1" applyFill="1" applyBorder="1" applyAlignment="1">
      <alignment horizontal="center"/>
    </xf>
    <xf numFmtId="0" fontId="8" fillId="35" borderId="35" xfId="0" applyFont="1" applyFill="1" applyBorder="1" applyAlignment="1">
      <alignment horizontal="center"/>
    </xf>
    <xf numFmtId="0" fontId="11" fillId="0" borderId="28" xfId="0" applyFont="1" applyFill="1" applyBorder="1" applyAlignment="1">
      <alignment horizontal="right" wrapText="1"/>
    </xf>
    <xf numFmtId="0" fontId="11" fillId="0" borderId="15" xfId="0" applyFont="1" applyFill="1" applyBorder="1" applyAlignment="1">
      <alignment horizontal="right" wrapText="1"/>
    </xf>
    <xf numFmtId="0" fontId="11" fillId="0" borderId="26" xfId="0" applyFont="1" applyFill="1" applyBorder="1" applyAlignment="1">
      <alignment horizontal="left" wrapText="1"/>
    </xf>
    <xf numFmtId="0" fontId="11" fillId="0" borderId="20" xfId="0" applyFont="1" applyFill="1" applyBorder="1" applyAlignment="1">
      <alignment horizontal="left" wrapText="1"/>
    </xf>
    <xf numFmtId="0" fontId="11" fillId="0" borderId="26" xfId="0" applyFont="1" applyFill="1" applyBorder="1" applyAlignment="1">
      <alignment/>
    </xf>
    <xf numFmtId="0" fontId="11" fillId="0" borderId="20" xfId="0" applyFont="1" applyFill="1" applyBorder="1" applyAlignment="1">
      <alignment/>
    </xf>
    <xf numFmtId="0" fontId="13" fillId="33" borderId="0" xfId="0" applyFont="1" applyFill="1" applyAlignment="1">
      <alignment horizontal="center" vertical="center"/>
    </xf>
    <xf numFmtId="0" fontId="7" fillId="26" borderId="51" xfId="0" applyFont="1" applyFill="1" applyBorder="1" applyAlignment="1">
      <alignment horizontal="center" vertical="center"/>
    </xf>
    <xf numFmtId="0" fontId="7" fillId="26" borderId="56" xfId="0" applyFont="1" applyFill="1" applyBorder="1" applyAlignment="1">
      <alignment horizontal="center" vertical="center"/>
    </xf>
    <xf numFmtId="0" fontId="0" fillId="26" borderId="40" xfId="0" applyFont="1" applyFill="1" applyBorder="1" applyAlignment="1">
      <alignment horizontal="center"/>
    </xf>
    <xf numFmtId="0" fontId="7" fillId="26" borderId="28" xfId="0" applyFont="1" applyFill="1" applyBorder="1" applyAlignment="1">
      <alignment horizontal="center" vertical="center"/>
    </xf>
    <xf numFmtId="0" fontId="15" fillId="26" borderId="15" xfId="0" applyFont="1" applyFill="1" applyBorder="1" applyAlignment="1">
      <alignment horizontal="center" vertical="center"/>
    </xf>
    <xf numFmtId="0" fontId="7" fillId="26" borderId="35" xfId="0" applyFont="1" applyFill="1" applyBorder="1" applyAlignment="1">
      <alignment horizontal="center" vertical="center" wrapText="1"/>
    </xf>
    <xf numFmtId="0" fontId="15" fillId="26" borderId="52" xfId="0" applyFont="1" applyFill="1" applyBorder="1" applyAlignment="1">
      <alignment horizontal="center" vertical="center" wrapText="1"/>
    </xf>
    <xf numFmtId="0" fontId="13" fillId="26" borderId="51" xfId="0" applyFont="1" applyFill="1" applyBorder="1" applyAlignment="1">
      <alignment horizontal="center" vertical="center"/>
    </xf>
    <xf numFmtId="0" fontId="13" fillId="26" borderId="35" xfId="0" applyFont="1" applyFill="1" applyBorder="1" applyAlignment="1">
      <alignment horizontal="center" vertical="center"/>
    </xf>
    <xf numFmtId="0" fontId="13" fillId="26" borderId="33" xfId="0" applyFont="1" applyFill="1" applyBorder="1" applyAlignment="1">
      <alignment horizontal="center" vertical="center"/>
    </xf>
    <xf numFmtId="0" fontId="13" fillId="26" borderId="0" xfId="0" applyFont="1" applyFill="1" applyBorder="1" applyAlignment="1">
      <alignment horizontal="center" vertical="center"/>
    </xf>
    <xf numFmtId="0" fontId="13" fillId="26" borderId="31" xfId="0" applyFont="1" applyFill="1" applyBorder="1" applyAlignment="1">
      <alignment horizontal="center" vertical="center"/>
    </xf>
    <xf numFmtId="0" fontId="13" fillId="26" borderId="37" xfId="0" applyFont="1" applyFill="1" applyBorder="1" applyAlignment="1">
      <alignment horizontal="center" vertical="center"/>
    </xf>
    <xf numFmtId="2" fontId="50" fillId="0" borderId="0" xfId="0" applyNumberFormat="1" applyFont="1" applyFill="1" applyAlignment="1">
      <alignment horizontal="center" wrapText="1"/>
    </xf>
    <xf numFmtId="0" fontId="11" fillId="33" borderId="26" xfId="0" applyFont="1" applyFill="1" applyBorder="1" applyAlignment="1">
      <alignment horizontal="left" vertical="center" wrapText="1"/>
    </xf>
    <xf numFmtId="0" fontId="11" fillId="33" borderId="29" xfId="0" applyFont="1" applyFill="1" applyBorder="1" applyAlignment="1">
      <alignment horizontal="left" vertical="center" wrapText="1"/>
    </xf>
    <xf numFmtId="0" fontId="11" fillId="33" borderId="27" xfId="0" applyFont="1" applyFill="1" applyBorder="1" applyAlignment="1">
      <alignment horizontal="left" vertical="center"/>
    </xf>
    <xf numFmtId="0" fontId="11" fillId="33" borderId="30" xfId="0" applyFont="1" applyFill="1" applyBorder="1" applyAlignment="1">
      <alignment horizontal="left" vertical="center"/>
    </xf>
    <xf numFmtId="0" fontId="11" fillId="0" borderId="46" xfId="0" applyFont="1" applyFill="1" applyBorder="1" applyAlignment="1">
      <alignment horizontal="right" wrapText="1"/>
    </xf>
    <xf numFmtId="0" fontId="11" fillId="33" borderId="26" xfId="0" applyFont="1" applyFill="1" applyBorder="1" applyAlignment="1">
      <alignment horizontal="left" vertical="center"/>
    </xf>
    <xf numFmtId="0" fontId="11" fillId="33" borderId="29" xfId="0" applyFont="1" applyFill="1" applyBorder="1" applyAlignment="1">
      <alignment horizontal="left" vertical="center"/>
    </xf>
    <xf numFmtId="0" fontId="11" fillId="33" borderId="16" xfId="0" applyFont="1" applyFill="1" applyBorder="1" applyAlignment="1">
      <alignment horizontal="left" vertical="center" wrapText="1"/>
    </xf>
    <xf numFmtId="0" fontId="11" fillId="33" borderId="57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tabSelected="1" zoomScale="90" zoomScaleNormal="90" zoomScalePageLayoutView="0" workbookViewId="0" topLeftCell="A1">
      <selection activeCell="L46" sqref="L46"/>
    </sheetView>
  </sheetViews>
  <sheetFormatPr defaultColWidth="9.00390625" defaultRowHeight="12.75"/>
  <cols>
    <col min="1" max="1" width="3.25390625" style="0" customWidth="1"/>
    <col min="2" max="2" width="43.875" style="0" customWidth="1"/>
    <col min="3" max="7" width="14.25390625" style="0" customWidth="1"/>
    <col min="8" max="8" width="10.375" style="0" customWidth="1"/>
    <col min="9" max="9" width="13.125" style="0" customWidth="1"/>
    <col min="10" max="10" width="14.375" style="0" customWidth="1"/>
    <col min="11" max="11" width="13.375" style="0" customWidth="1"/>
    <col min="12" max="12" width="13.875" style="0" customWidth="1"/>
  </cols>
  <sheetData>
    <row r="1" spans="1:8" ht="44.25" customHeight="1">
      <c r="A1" s="154" t="s">
        <v>39</v>
      </c>
      <c r="B1" s="154"/>
      <c r="C1" s="154"/>
      <c r="D1" s="154"/>
      <c r="E1" s="154"/>
      <c r="F1" s="154"/>
      <c r="G1" s="154"/>
      <c r="H1" s="154"/>
    </row>
    <row r="2" spans="2:8" ht="19.5" customHeight="1">
      <c r="B2" s="1"/>
      <c r="C2" s="1"/>
      <c r="D2" s="1"/>
      <c r="G2" s="2"/>
      <c r="H2" s="1"/>
    </row>
    <row r="3" spans="1:8" ht="19.5" customHeight="1">
      <c r="A3" s="101" t="s">
        <v>0</v>
      </c>
      <c r="B3" s="102"/>
      <c r="C3" s="102"/>
      <c r="D3" s="102"/>
      <c r="E3" s="102"/>
      <c r="F3" s="102"/>
      <c r="G3" s="102"/>
      <c r="H3" s="3"/>
    </row>
    <row r="4" spans="1:8" ht="20.25" customHeight="1">
      <c r="A4" s="103" t="s">
        <v>1</v>
      </c>
      <c r="B4" s="104"/>
      <c r="C4" s="104"/>
      <c r="D4" s="104"/>
      <c r="E4" s="104"/>
      <c r="F4" s="104"/>
      <c r="G4" s="104"/>
      <c r="H4" s="3"/>
    </row>
    <row r="5" spans="1:8" ht="6" customHeight="1" thickBot="1">
      <c r="A5" s="105"/>
      <c r="B5" s="106"/>
      <c r="C5" s="106"/>
      <c r="D5" s="106"/>
      <c r="E5" s="106"/>
      <c r="F5" s="106"/>
      <c r="G5" s="106"/>
      <c r="H5" s="3"/>
    </row>
    <row r="6" spans="1:7" ht="19.5" customHeight="1" thickBot="1">
      <c r="A6" s="107"/>
      <c r="B6" s="108"/>
      <c r="C6" s="111" t="s">
        <v>2</v>
      </c>
      <c r="D6" s="112"/>
      <c r="E6" s="113" t="s">
        <v>3</v>
      </c>
      <c r="F6" s="113" t="s">
        <v>4</v>
      </c>
      <c r="G6" s="113" t="s">
        <v>5</v>
      </c>
    </row>
    <row r="7" spans="1:7" ht="19.5" customHeight="1" thickBot="1">
      <c r="A7" s="109"/>
      <c r="B7" s="110"/>
      <c r="C7" s="55" t="s">
        <v>37</v>
      </c>
      <c r="D7" s="55" t="s">
        <v>38</v>
      </c>
      <c r="E7" s="114"/>
      <c r="F7" s="114"/>
      <c r="G7" s="114"/>
    </row>
    <row r="8" spans="1:7" ht="25.5" customHeight="1" thickBot="1">
      <c r="A8" s="56">
        <v>1</v>
      </c>
      <c r="B8" s="57" t="s">
        <v>6</v>
      </c>
      <c r="C8" s="58">
        <f>C10+C11</f>
        <v>5648567</v>
      </c>
      <c r="D8" s="59">
        <f>D10+D11</f>
        <v>8396869</v>
      </c>
      <c r="E8" s="60">
        <v>100</v>
      </c>
      <c r="F8" s="60" t="s">
        <v>34</v>
      </c>
      <c r="G8" s="61" t="s">
        <v>40</v>
      </c>
    </row>
    <row r="9" spans="1:7" ht="16.5" thickBot="1">
      <c r="A9" s="115" t="s">
        <v>7</v>
      </c>
      <c r="B9" s="116"/>
      <c r="C9" s="4"/>
      <c r="D9" s="5"/>
      <c r="E9" s="6"/>
      <c r="F9" s="7"/>
      <c r="G9" s="8"/>
    </row>
    <row r="10" spans="1:7" ht="27" customHeight="1" thickBot="1">
      <c r="A10" s="62">
        <v>2</v>
      </c>
      <c r="B10" s="63" t="s">
        <v>8</v>
      </c>
      <c r="C10" s="64">
        <v>549</v>
      </c>
      <c r="D10" s="65">
        <v>524</v>
      </c>
      <c r="E10" s="66">
        <f>D10/D8*100</f>
        <v>0.00624042128083694</v>
      </c>
      <c r="F10" s="66" t="s">
        <v>34</v>
      </c>
      <c r="G10" s="67">
        <f>D10/C10*100</f>
        <v>95.44626593806922</v>
      </c>
    </row>
    <row r="11" spans="1:7" ht="32.25" thickBot="1">
      <c r="A11" s="62">
        <v>3</v>
      </c>
      <c r="B11" s="63" t="s">
        <v>9</v>
      </c>
      <c r="C11" s="68">
        <f>C13+C14</f>
        <v>5648018</v>
      </c>
      <c r="D11" s="69">
        <f>D13+D14</f>
        <v>8396345</v>
      </c>
      <c r="E11" s="70">
        <f>D11/D8*100</f>
        <v>99.99375957871916</v>
      </c>
      <c r="F11" s="70">
        <v>100</v>
      </c>
      <c r="G11" s="71" t="s">
        <v>40</v>
      </c>
    </row>
    <row r="12" spans="1:7" ht="15.75">
      <c r="A12" s="117" t="s">
        <v>10</v>
      </c>
      <c r="B12" s="118"/>
      <c r="C12" s="9"/>
      <c r="D12" s="10"/>
      <c r="E12" s="11"/>
      <c r="F12" s="11"/>
      <c r="G12" s="12"/>
    </row>
    <row r="13" spans="1:7" ht="24" customHeight="1">
      <c r="A13" s="13">
        <v>4</v>
      </c>
      <c r="B13" s="14" t="s">
        <v>11</v>
      </c>
      <c r="C13" s="15">
        <v>632311</v>
      </c>
      <c r="D13" s="16">
        <v>2450363</v>
      </c>
      <c r="E13" s="17" t="s">
        <v>34</v>
      </c>
      <c r="F13" s="17">
        <f>D13/D11*100</f>
        <v>29.183686473102284</v>
      </c>
      <c r="G13" s="18" t="s">
        <v>41</v>
      </c>
    </row>
    <row r="14" spans="1:7" ht="31.5" customHeight="1">
      <c r="A14" s="13">
        <v>5</v>
      </c>
      <c r="B14" s="14" t="s">
        <v>32</v>
      </c>
      <c r="C14" s="15">
        <f>C16+C17</f>
        <v>5015707</v>
      </c>
      <c r="D14" s="16">
        <f>D16+D17</f>
        <v>5945982</v>
      </c>
      <c r="E14" s="17" t="s">
        <v>34</v>
      </c>
      <c r="F14" s="17">
        <f>D14/D11*100</f>
        <v>70.81631352689772</v>
      </c>
      <c r="G14" s="18">
        <f>D14/C14*100</f>
        <v>118.5472357137289</v>
      </c>
    </row>
    <row r="15" spans="1:7" ht="15" customHeight="1">
      <c r="A15" s="19"/>
      <c r="B15" s="47" t="s">
        <v>10</v>
      </c>
      <c r="C15" s="15"/>
      <c r="D15" s="16"/>
      <c r="E15" s="17"/>
      <c r="F15" s="17"/>
      <c r="G15" s="18"/>
    </row>
    <row r="16" spans="1:7" ht="21" customHeight="1">
      <c r="A16" s="19">
        <v>6</v>
      </c>
      <c r="B16" s="20" t="s">
        <v>12</v>
      </c>
      <c r="C16" s="21">
        <v>4008549</v>
      </c>
      <c r="D16" s="16">
        <v>4852505</v>
      </c>
      <c r="E16" s="17" t="s">
        <v>34</v>
      </c>
      <c r="F16" s="17">
        <f>D16/D11*100</f>
        <v>57.79306352942858</v>
      </c>
      <c r="G16" s="18">
        <f>D16/C16*100</f>
        <v>121.0539025467819</v>
      </c>
    </row>
    <row r="17" spans="1:7" ht="21" customHeight="1" thickBot="1">
      <c r="A17" s="22">
        <v>7</v>
      </c>
      <c r="B17" s="23" t="s">
        <v>13</v>
      </c>
      <c r="C17" s="24">
        <v>1007158</v>
      </c>
      <c r="D17" s="25">
        <v>1093477</v>
      </c>
      <c r="E17" s="26" t="s">
        <v>34</v>
      </c>
      <c r="F17" s="26">
        <f>D17/D11*100</f>
        <v>13.023249997469136</v>
      </c>
      <c r="G17" s="27">
        <f>D17/C17*100</f>
        <v>108.57055198886371</v>
      </c>
    </row>
    <row r="18" spans="2:8" ht="15">
      <c r="B18" s="28"/>
      <c r="C18" s="28"/>
      <c r="D18" s="28"/>
      <c r="E18" s="29"/>
      <c r="F18" s="29"/>
      <c r="G18" s="30"/>
      <c r="H18" s="30"/>
    </row>
    <row r="19" spans="1:8" ht="20.25">
      <c r="A19" s="101" t="s">
        <v>0</v>
      </c>
      <c r="B19" s="102"/>
      <c r="C19" s="102"/>
      <c r="D19" s="102"/>
      <c r="E19" s="102"/>
      <c r="F19" s="102"/>
      <c r="G19" s="102"/>
      <c r="H19" s="31"/>
    </row>
    <row r="20" spans="1:8" ht="20.25">
      <c r="A20" s="119" t="s">
        <v>14</v>
      </c>
      <c r="B20" s="119"/>
      <c r="C20" s="119"/>
      <c r="D20" s="119"/>
      <c r="E20" s="119"/>
      <c r="F20" s="119"/>
      <c r="G20" s="119"/>
      <c r="H20" s="31"/>
    </row>
    <row r="21" spans="2:8" ht="6" customHeight="1" thickBot="1">
      <c r="B21" s="30"/>
      <c r="C21" s="30"/>
      <c r="D21" s="30"/>
      <c r="E21" s="30"/>
      <c r="F21" s="30"/>
      <c r="G21" s="32"/>
      <c r="H21" s="30"/>
    </row>
    <row r="22" spans="1:8" ht="15.75" thickBot="1">
      <c r="A22" s="120" t="s">
        <v>15</v>
      </c>
      <c r="B22" s="121"/>
      <c r="C22" s="124" t="s">
        <v>37</v>
      </c>
      <c r="D22" s="125"/>
      <c r="E22" s="126" t="s">
        <v>38</v>
      </c>
      <c r="F22" s="124"/>
      <c r="G22" s="96" t="s">
        <v>16</v>
      </c>
      <c r="H22" s="30"/>
    </row>
    <row r="23" spans="1:8" ht="51.75" thickBot="1">
      <c r="A23" s="122"/>
      <c r="B23" s="123"/>
      <c r="C23" s="72" t="s">
        <v>17</v>
      </c>
      <c r="D23" s="73" t="s">
        <v>18</v>
      </c>
      <c r="E23" s="74" t="s">
        <v>17</v>
      </c>
      <c r="F23" s="75" t="s">
        <v>19</v>
      </c>
      <c r="G23" s="127"/>
      <c r="H23" s="30"/>
    </row>
    <row r="24" spans="1:8" ht="19.5" thickBot="1">
      <c r="A24" s="132" t="s">
        <v>6</v>
      </c>
      <c r="B24" s="133"/>
      <c r="C24" s="82">
        <v>5648018</v>
      </c>
      <c r="D24" s="77">
        <v>100</v>
      </c>
      <c r="E24" s="76">
        <v>8396345</v>
      </c>
      <c r="F24" s="83">
        <v>100</v>
      </c>
      <c r="G24" s="77" t="s">
        <v>40</v>
      </c>
      <c r="H24" s="30"/>
    </row>
    <row r="25" spans="1:8" ht="18.75">
      <c r="A25" s="134" t="s">
        <v>7</v>
      </c>
      <c r="B25" s="135"/>
      <c r="C25" s="84"/>
      <c r="D25" s="85"/>
      <c r="E25" s="84"/>
      <c r="F25" s="86"/>
      <c r="G25" s="87"/>
      <c r="H25" s="30"/>
    </row>
    <row r="26" spans="1:8" ht="21" customHeight="1">
      <c r="A26" s="128" t="s">
        <v>20</v>
      </c>
      <c r="B26" s="129"/>
      <c r="C26" s="34">
        <v>1170363</v>
      </c>
      <c r="D26" s="80">
        <f>C26/C24*100</f>
        <v>20.72165846496948</v>
      </c>
      <c r="E26" s="34">
        <v>1880707</v>
      </c>
      <c r="F26" s="52">
        <f>E26/E24*100</f>
        <v>22.39911532934866</v>
      </c>
      <c r="G26" s="33" t="s">
        <v>35</v>
      </c>
      <c r="H26" s="30"/>
    </row>
    <row r="27" spans="1:8" ht="21" customHeight="1">
      <c r="A27" s="136" t="s">
        <v>21</v>
      </c>
      <c r="B27" s="137"/>
      <c r="C27" s="34">
        <v>2433088</v>
      </c>
      <c r="D27" s="80">
        <f>C27/C24*100</f>
        <v>43.07861625086889</v>
      </c>
      <c r="E27" s="34">
        <v>2614730</v>
      </c>
      <c r="F27" s="52">
        <f>E27/E24*100</f>
        <v>31.14128826292869</v>
      </c>
      <c r="G27" s="33">
        <f>E27/C27*100</f>
        <v>107.46549241128969</v>
      </c>
      <c r="H27" s="30"/>
    </row>
    <row r="28" spans="1:8" ht="21" customHeight="1">
      <c r="A28" s="138" t="s">
        <v>22</v>
      </c>
      <c r="B28" s="139"/>
      <c r="C28" s="34">
        <v>429170</v>
      </c>
      <c r="D28" s="80">
        <f>C28/C24*100</f>
        <v>7.598594763685243</v>
      </c>
      <c r="E28" s="34">
        <v>2141226</v>
      </c>
      <c r="F28" s="52">
        <f>E28/E24*100</f>
        <v>25.501882068924036</v>
      </c>
      <c r="G28" s="33" t="s">
        <v>42</v>
      </c>
      <c r="H28" s="30"/>
    </row>
    <row r="29" spans="1:8" ht="21" customHeight="1">
      <c r="A29" s="138" t="s">
        <v>23</v>
      </c>
      <c r="B29" s="139"/>
      <c r="C29" s="34">
        <v>185431</v>
      </c>
      <c r="D29" s="80">
        <f>C29/C24*100</f>
        <v>3.283116307348879</v>
      </c>
      <c r="E29" s="34">
        <v>204895</v>
      </c>
      <c r="F29" s="52">
        <f>E29/E24*100</f>
        <v>2.4402880062693946</v>
      </c>
      <c r="G29" s="33">
        <f>E29/C29*100</f>
        <v>110.4966267776154</v>
      </c>
      <c r="H29" s="30"/>
    </row>
    <row r="30" spans="1:8" ht="30" customHeight="1">
      <c r="A30" s="128" t="s">
        <v>24</v>
      </c>
      <c r="B30" s="129"/>
      <c r="C30" s="34">
        <v>583131</v>
      </c>
      <c r="D30" s="80">
        <f>C30/C24*100</f>
        <v>10.324524461501362</v>
      </c>
      <c r="E30" s="34">
        <v>638113</v>
      </c>
      <c r="F30" s="52">
        <f>E30/E24*100</f>
        <v>7.5998901903149525</v>
      </c>
      <c r="G30" s="33">
        <f>E30/C30*100</f>
        <v>109.4287561457031</v>
      </c>
      <c r="H30" s="30"/>
    </row>
    <row r="31" spans="1:8" ht="21" customHeight="1">
      <c r="A31" s="128" t="s">
        <v>25</v>
      </c>
      <c r="B31" s="129"/>
      <c r="C31" s="34">
        <v>646912</v>
      </c>
      <c r="D31" s="80">
        <f>C31/C24*100</f>
        <v>11.45378785974124</v>
      </c>
      <c r="E31" s="34">
        <v>702790</v>
      </c>
      <c r="F31" s="52">
        <f>E31/E24*100</f>
        <v>8.370189647995646</v>
      </c>
      <c r="G31" s="33">
        <f>E31/C31*100</f>
        <v>108.63765087059755</v>
      </c>
      <c r="H31" s="30"/>
    </row>
    <row r="32" spans="1:8" ht="21" customHeight="1" thickBot="1">
      <c r="A32" s="130" t="s">
        <v>26</v>
      </c>
      <c r="B32" s="131"/>
      <c r="C32" s="54">
        <f>C24-C26-C27-C28-C29-C30-C31</f>
        <v>199923</v>
      </c>
      <c r="D32" s="81">
        <f>C32/C24*100</f>
        <v>3.5397018918849055</v>
      </c>
      <c r="E32" s="54">
        <f>E24-E26-E27-E28-E29-E30-E31</f>
        <v>213884</v>
      </c>
      <c r="F32" s="53">
        <f>E32/E24*100</f>
        <v>2.5473464942186155</v>
      </c>
      <c r="G32" s="51">
        <f>E32/C32*100</f>
        <v>106.98318852758312</v>
      </c>
      <c r="H32" s="30"/>
    </row>
    <row r="33" spans="2:8" ht="15">
      <c r="B33" s="28"/>
      <c r="C33" s="35"/>
      <c r="D33" s="29"/>
      <c r="E33" s="28"/>
      <c r="F33" s="28"/>
      <c r="G33" s="29"/>
      <c r="H33" s="30"/>
    </row>
    <row r="34" spans="2:7" ht="20.25">
      <c r="B34" s="140" t="s">
        <v>27</v>
      </c>
      <c r="C34" s="102"/>
      <c r="D34" s="102"/>
      <c r="E34" s="102"/>
      <c r="F34" s="102"/>
      <c r="G34" s="102"/>
    </row>
    <row r="35" spans="2:7" ht="20.25">
      <c r="B35" s="140" t="s">
        <v>28</v>
      </c>
      <c r="C35" s="102"/>
      <c r="D35" s="102"/>
      <c r="E35" s="102"/>
      <c r="F35" s="102"/>
      <c r="G35" s="102"/>
    </row>
    <row r="36" spans="2:7" ht="6" customHeight="1" thickBot="1">
      <c r="B36" s="37"/>
      <c r="C36" s="37"/>
      <c r="D36" s="37"/>
      <c r="E36" s="37"/>
      <c r="F36" s="38"/>
      <c r="G36" s="38"/>
    </row>
    <row r="37" spans="1:8" ht="30.75" customHeight="1" thickBot="1">
      <c r="A37" s="148" t="s">
        <v>15</v>
      </c>
      <c r="B37" s="149"/>
      <c r="C37" s="141" t="s">
        <v>29</v>
      </c>
      <c r="D37" s="142"/>
      <c r="E37" s="143"/>
      <c r="F37" s="98" t="s">
        <v>33</v>
      </c>
      <c r="G37" s="99"/>
      <c r="H37" s="100"/>
    </row>
    <row r="38" spans="1:8" ht="21.75" customHeight="1">
      <c r="A38" s="150"/>
      <c r="B38" s="151"/>
      <c r="C38" s="144" t="s">
        <v>30</v>
      </c>
      <c r="D38" s="145"/>
      <c r="E38" s="146" t="s">
        <v>31</v>
      </c>
      <c r="F38" s="144" t="s">
        <v>30</v>
      </c>
      <c r="G38" s="145"/>
      <c r="H38" s="96" t="s">
        <v>31</v>
      </c>
    </row>
    <row r="39" spans="1:8" ht="21.75" customHeight="1" thickBot="1">
      <c r="A39" s="152"/>
      <c r="B39" s="153"/>
      <c r="C39" s="78" t="s">
        <v>37</v>
      </c>
      <c r="D39" s="90" t="s">
        <v>38</v>
      </c>
      <c r="E39" s="147"/>
      <c r="F39" s="78" t="s">
        <v>37</v>
      </c>
      <c r="G39" s="90" t="s">
        <v>38</v>
      </c>
      <c r="H39" s="97"/>
    </row>
    <row r="40" spans="1:8" ht="18.75" customHeight="1" thickBot="1">
      <c r="A40" s="132" t="s">
        <v>6</v>
      </c>
      <c r="B40" s="133"/>
      <c r="C40" s="88">
        <v>632311</v>
      </c>
      <c r="D40" s="89">
        <v>2450363</v>
      </c>
      <c r="E40" s="79" t="s">
        <v>41</v>
      </c>
      <c r="F40" s="94">
        <v>5015707</v>
      </c>
      <c r="G40" s="95">
        <v>5945982</v>
      </c>
      <c r="H40" s="79">
        <f>G40/F40*100</f>
        <v>118.5472357137289</v>
      </c>
    </row>
    <row r="41" spans="1:8" ht="15" customHeight="1">
      <c r="A41" s="134" t="s">
        <v>7</v>
      </c>
      <c r="B41" s="159"/>
      <c r="C41" s="48"/>
      <c r="D41" s="49"/>
      <c r="E41" s="91"/>
      <c r="F41" s="48"/>
      <c r="G41" s="49"/>
      <c r="H41" s="50"/>
    </row>
    <row r="42" spans="1:8" ht="21" customHeight="1">
      <c r="A42" s="155" t="s">
        <v>20</v>
      </c>
      <c r="B42" s="156"/>
      <c r="C42" s="42">
        <v>77259</v>
      </c>
      <c r="D42" s="43">
        <v>164889</v>
      </c>
      <c r="E42" s="92" t="s">
        <v>36</v>
      </c>
      <c r="F42" s="42">
        <v>1093104</v>
      </c>
      <c r="G42" s="43">
        <v>1715818</v>
      </c>
      <c r="H42" s="39" t="s">
        <v>35</v>
      </c>
    </row>
    <row r="43" spans="1:8" ht="21" customHeight="1">
      <c r="A43" s="155" t="s">
        <v>21</v>
      </c>
      <c r="B43" s="156"/>
      <c r="C43" s="40">
        <v>667</v>
      </c>
      <c r="D43" s="41" t="s">
        <v>34</v>
      </c>
      <c r="E43" s="92" t="s">
        <v>34</v>
      </c>
      <c r="F43" s="42">
        <v>2432421</v>
      </c>
      <c r="G43" s="43">
        <v>2614730</v>
      </c>
      <c r="H43" s="39">
        <f>G43/F43*100</f>
        <v>107.49496078187124</v>
      </c>
    </row>
    <row r="44" spans="1:8" ht="21" customHeight="1">
      <c r="A44" s="160" t="s">
        <v>22</v>
      </c>
      <c r="B44" s="161"/>
      <c r="C44" s="42">
        <v>429170</v>
      </c>
      <c r="D44" s="43">
        <v>2141226</v>
      </c>
      <c r="E44" s="92" t="s">
        <v>42</v>
      </c>
      <c r="F44" s="40" t="s">
        <v>34</v>
      </c>
      <c r="G44" s="41" t="s">
        <v>34</v>
      </c>
      <c r="H44" s="39" t="s">
        <v>34</v>
      </c>
    </row>
    <row r="45" spans="1:8" ht="21" customHeight="1">
      <c r="A45" s="160" t="s">
        <v>23</v>
      </c>
      <c r="B45" s="161"/>
      <c r="C45" s="42">
        <v>80573</v>
      </c>
      <c r="D45" s="43">
        <v>93026</v>
      </c>
      <c r="E45" s="92">
        <f>D45/C45*100</f>
        <v>115.45554962580518</v>
      </c>
      <c r="F45" s="42">
        <v>104858</v>
      </c>
      <c r="G45" s="43">
        <v>111869</v>
      </c>
      <c r="H45" s="39">
        <f>G45/F45*100</f>
        <v>106.6861851265521</v>
      </c>
    </row>
    <row r="46" spans="1:8" ht="30" customHeight="1">
      <c r="A46" s="162" t="s">
        <v>24</v>
      </c>
      <c r="B46" s="163"/>
      <c r="C46" s="40" t="s">
        <v>34</v>
      </c>
      <c r="D46" s="41" t="s">
        <v>34</v>
      </c>
      <c r="E46" s="92" t="s">
        <v>34</v>
      </c>
      <c r="F46" s="42">
        <v>583131</v>
      </c>
      <c r="G46" s="41">
        <v>638113</v>
      </c>
      <c r="H46" s="39">
        <f>G46/F46*100</f>
        <v>109.4287561457031</v>
      </c>
    </row>
    <row r="47" spans="1:8" ht="21" customHeight="1">
      <c r="A47" s="155" t="s">
        <v>25</v>
      </c>
      <c r="B47" s="156"/>
      <c r="C47" s="40" t="s">
        <v>34</v>
      </c>
      <c r="D47" s="41" t="s">
        <v>34</v>
      </c>
      <c r="E47" s="92" t="s">
        <v>34</v>
      </c>
      <c r="F47" s="42">
        <v>646912</v>
      </c>
      <c r="G47" s="43">
        <v>702790</v>
      </c>
      <c r="H47" s="39">
        <f>G47/F47*100</f>
        <v>108.63765087059755</v>
      </c>
    </row>
    <row r="48" spans="1:13" ht="21" customHeight="1" thickBot="1">
      <c r="A48" s="157" t="s">
        <v>26</v>
      </c>
      <c r="B48" s="158"/>
      <c r="C48" s="44">
        <f>C40-C42-C43-C44-C45</f>
        <v>44642</v>
      </c>
      <c r="D48" s="46">
        <f>D40-D42-D44-D45</f>
        <v>51222</v>
      </c>
      <c r="E48" s="93">
        <f>D48/C48*100</f>
        <v>114.73948299807357</v>
      </c>
      <c r="F48" s="44">
        <f>F40-F42-F43-F45-F46-F47</f>
        <v>155281</v>
      </c>
      <c r="G48" s="46">
        <f>G40-G42-G43-G45-G46-G47</f>
        <v>162662</v>
      </c>
      <c r="H48" s="45">
        <f>G48/F48*100</f>
        <v>104.75331817801276</v>
      </c>
      <c r="M48" s="36"/>
    </row>
  </sheetData>
  <sheetProtection/>
  <mergeCells count="44">
    <mergeCell ref="A1:H1"/>
    <mergeCell ref="A47:B47"/>
    <mergeCell ref="A48:B48"/>
    <mergeCell ref="A41:B41"/>
    <mergeCell ref="A40:B40"/>
    <mergeCell ref="A42:B42"/>
    <mergeCell ref="A43:B43"/>
    <mergeCell ref="A44:B44"/>
    <mergeCell ref="A45:B45"/>
    <mergeCell ref="A46:B46"/>
    <mergeCell ref="B34:G34"/>
    <mergeCell ref="B35:G35"/>
    <mergeCell ref="C37:E37"/>
    <mergeCell ref="C38:D38"/>
    <mergeCell ref="E38:E39"/>
    <mergeCell ref="F38:G38"/>
    <mergeCell ref="A37:B39"/>
    <mergeCell ref="A30:B30"/>
    <mergeCell ref="A31:B31"/>
    <mergeCell ref="A32:B32"/>
    <mergeCell ref="A24:B24"/>
    <mergeCell ref="A25:B25"/>
    <mergeCell ref="A26:B26"/>
    <mergeCell ref="A27:B27"/>
    <mergeCell ref="A28:B28"/>
    <mergeCell ref="A29:B29"/>
    <mergeCell ref="A9:B9"/>
    <mergeCell ref="A12:B12"/>
    <mergeCell ref="A19:G19"/>
    <mergeCell ref="A20:G20"/>
    <mergeCell ref="A22:B23"/>
    <mergeCell ref="C22:D22"/>
    <mergeCell ref="E22:F22"/>
    <mergeCell ref="G22:G23"/>
    <mergeCell ref="H38:H39"/>
    <mergeCell ref="F37:H37"/>
    <mergeCell ref="A3:G3"/>
    <mergeCell ref="A4:G4"/>
    <mergeCell ref="A5:G5"/>
    <mergeCell ref="A6:B7"/>
    <mergeCell ref="C6:D6"/>
    <mergeCell ref="E6:E7"/>
    <mergeCell ref="F6:F7"/>
    <mergeCell ref="G6:G7"/>
  </mergeCells>
  <printOptions horizontalCentered="1" verticalCentered="1"/>
  <pageMargins left="0.4330708661417323" right="0.3937007874015748" top="0.3937007874015748" bottom="0.5905511811023623" header="0.5118110236220472" footer="0.5118110236220472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Коновалова Татьяна Владимировна</dc:creator>
  <cp:keywords/>
  <dc:description/>
  <cp:lastModifiedBy>Ананьева Ольга Николаевна</cp:lastModifiedBy>
  <cp:lastPrinted>2015-05-15T12:32:53Z</cp:lastPrinted>
  <dcterms:created xsi:type="dcterms:W3CDTF">2012-02-16T11:05:47Z</dcterms:created>
  <dcterms:modified xsi:type="dcterms:W3CDTF">2015-06-10T11:50:01Z</dcterms:modified>
  <cp:category/>
  <cp:version/>
  <cp:contentType/>
  <cp:contentStatus/>
</cp:coreProperties>
</file>