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<sst xmlns="http://schemas.openxmlformats.org/spreadsheetml/2006/main" count="58" uniqueCount="41">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</sst>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30</v>
      </c>
      <c r="B1" s="51" t="s">
        <v>24</v>
      </c>
      <c r="C1" s="51" t="s">
        <v>25</v>
      </c>
      <c r="D1" s="51" t="s">
        <v>26</v>
      </c>
      <c r="E1" s="51" t="s">
        <v>31</v>
      </c>
      <c r="F1" s="51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6</v>
      </c>
      <c r="B4" s="35"/>
      <c r="C4" s="35"/>
      <c r="D4" s="35"/>
      <c r="E4" s="45"/>
      <c r="F4" s="35"/>
    </row>
    <row r="5" spans="1:6" ht="15" customHeight="1">
      <c r="A5" s="26" t="s">
        <v>7</v>
      </c>
      <c r="B5" s="35"/>
      <c r="C5" s="35"/>
      <c r="D5" s="35"/>
      <c r="E5" s="45"/>
      <c r="F5" s="35"/>
    </row>
    <row r="6" spans="1:6" ht="12.75">
      <c r="A6" s="26" t="s">
        <v>18</v>
      </c>
      <c r="B6" s="35"/>
      <c r="C6" s="35"/>
      <c r="D6" s="35"/>
      <c r="E6" s="45"/>
      <c r="F6" s="35"/>
    </row>
    <row r="7" spans="1:6" ht="25.5">
      <c r="A7" s="26" t="s">
        <v>19</v>
      </c>
      <c r="B7" s="35"/>
      <c r="C7" s="35"/>
      <c r="D7" s="35"/>
      <c r="E7" s="45"/>
      <c r="F7" s="35"/>
    </row>
    <row r="8" spans="1:6" ht="15" customHeight="1">
      <c r="A8" s="26" t="s">
        <v>20</v>
      </c>
      <c r="B8" s="35"/>
      <c r="C8" s="35"/>
      <c r="D8" s="35"/>
      <c r="E8" s="45"/>
      <c r="F8" s="35"/>
    </row>
    <row r="9" spans="1:6" ht="12.75">
      <c r="A9" s="28" t="s">
        <v>10</v>
      </c>
      <c r="B9" s="35"/>
      <c r="C9" s="35"/>
      <c r="D9" s="35"/>
      <c r="E9" s="45"/>
      <c r="F9" s="35"/>
    </row>
    <row r="10" spans="1:6" s="4" customFormat="1" ht="15.75" customHeight="1">
      <c r="A10" s="46" t="s">
        <v>11</v>
      </c>
      <c r="B10" s="35"/>
      <c r="C10" s="35"/>
      <c r="D10" s="35"/>
      <c r="E10" s="45"/>
      <c r="F10" s="35"/>
    </row>
    <row r="11" spans="1:6" ht="12.75">
      <c r="A11" s="26" t="s">
        <v>12</v>
      </c>
      <c r="B11" s="35"/>
      <c r="C11" s="35"/>
      <c r="D11" s="35"/>
      <c r="E11" s="45"/>
      <c r="F11" s="35"/>
    </row>
    <row r="12" spans="1:6" s="4" customFormat="1" ht="12.75">
      <c r="A12" s="47" t="s">
        <v>13</v>
      </c>
      <c r="B12" s="35"/>
      <c r="C12" s="35"/>
      <c r="D12" s="35"/>
      <c r="E12" s="45"/>
      <c r="F12" s="35"/>
    </row>
    <row r="13" spans="1:6" s="4" customFormat="1" ht="12.75">
      <c r="A13" s="47" t="s">
        <v>14</v>
      </c>
      <c r="B13" s="35"/>
      <c r="C13" s="35"/>
      <c r="D13" s="35"/>
      <c r="E13" s="45"/>
      <c r="F13" s="35"/>
    </row>
    <row r="14" spans="1:6" s="4" customFormat="1" ht="12.75">
      <c r="A14" s="25" t="s">
        <v>28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29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27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F9" sqref="F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37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36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38</v>
      </c>
      <c r="G5" s="68" t="s">
        <v>40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4591</v>
      </c>
      <c r="D8" s="9">
        <f>SUM(D10:D21)</f>
        <v>12107</v>
      </c>
      <c r="E8" s="52"/>
      <c r="F8" s="9">
        <f>SUM(F10:F21)</f>
        <v>4581</v>
      </c>
      <c r="G8" s="53"/>
      <c r="H8" s="7"/>
    </row>
    <row r="9" spans="2:7" s="31" customFormat="1" ht="16.5" customHeight="1">
      <c r="B9" s="28" t="s">
        <v>9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59</v>
      </c>
      <c r="D10" s="12">
        <v>143</v>
      </c>
      <c r="E10" s="19">
        <f>D10/C10</f>
        <v>2.4237288135593222</v>
      </c>
      <c r="F10" s="14">
        <v>51</v>
      </c>
      <c r="G10" s="15">
        <v>2.64</v>
      </c>
      <c r="H10" s="5"/>
    </row>
    <row r="11" spans="1:8" ht="18" customHeight="1">
      <c r="A11" s="4"/>
      <c r="B11" s="26" t="s">
        <v>6</v>
      </c>
      <c r="C11" s="12">
        <v>2</v>
      </c>
      <c r="D11" s="12">
        <v>6</v>
      </c>
      <c r="E11" s="19">
        <f>D11/C11</f>
        <v>3</v>
      </c>
      <c r="F11" s="14">
        <v>2</v>
      </c>
      <c r="G11" s="15">
        <v>11.99</v>
      </c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32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33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34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35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10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11</v>
      </c>
      <c r="C18" s="12">
        <v>3318</v>
      </c>
      <c r="D18" s="12">
        <v>9022</v>
      </c>
      <c r="E18" s="19">
        <f>D18/C18</f>
        <v>2.719107896323086</v>
      </c>
      <c r="F18" s="14">
        <v>3358</v>
      </c>
      <c r="G18" s="15">
        <v>11.68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13</v>
      </c>
      <c r="C20" s="12">
        <v>1202</v>
      </c>
      <c r="D20" s="12">
        <v>2923</v>
      </c>
      <c r="E20" s="19">
        <f>D20/C20</f>
        <v>2.4317803660565724</v>
      </c>
      <c r="F20" s="14">
        <v>1163</v>
      </c>
      <c r="G20" s="15">
        <v>16.79</v>
      </c>
      <c r="H20" s="5"/>
    </row>
    <row r="21" spans="1:8" ht="17.25" customHeight="1">
      <c r="A21" s="4"/>
      <c r="B21" s="25" t="s">
        <v>14</v>
      </c>
      <c r="C21" s="12">
        <v>10</v>
      </c>
      <c r="D21" s="12">
        <v>13</v>
      </c>
      <c r="E21" s="19">
        <f>D21/C21</f>
        <v>1.3</v>
      </c>
      <c r="F21" s="14">
        <v>7</v>
      </c>
      <c r="G21" s="15">
        <v>14.52</v>
      </c>
      <c r="H21" s="5"/>
    </row>
    <row r="22" spans="1:8" s="1" customFormat="1" ht="30.75" customHeight="1">
      <c r="A22" s="7"/>
      <c r="B22" s="25" t="s">
        <v>15</v>
      </c>
      <c r="C22" s="11">
        <f>C23+C24</f>
        <v>52678</v>
      </c>
      <c r="D22" s="59"/>
      <c r="E22" s="16"/>
      <c r="F22" s="11">
        <f>F23+F24</f>
        <v>52678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10677</v>
      </c>
      <c r="D23" s="9" t="s">
        <v>1</v>
      </c>
      <c r="E23" s="16" t="s">
        <v>1</v>
      </c>
      <c r="F23" s="18">
        <f>C23</f>
        <v>10677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42001</v>
      </c>
      <c r="D24" s="9" t="s">
        <v>1</v>
      </c>
      <c r="E24" s="16" t="s">
        <v>1</v>
      </c>
      <c r="F24" s="18">
        <f>C24</f>
        <v>42001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57269</v>
      </c>
      <c r="D25" s="9">
        <f>D8+D22</f>
        <v>12107</v>
      </c>
      <c r="E25" s="10"/>
      <c r="F25" s="11">
        <f>SUM(F8+F22)</f>
        <v>57259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39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Сухинина Юлия Андреевна</cp:lastModifiedBy>
  <cp:lastPrinted>2015-08-10T11:29:36Z</cp:lastPrinted>
  <dcterms:created xsi:type="dcterms:W3CDTF">1996-10-08T23:32:33Z</dcterms:created>
  <dcterms:modified xsi:type="dcterms:W3CDTF">2015-08-10T13:27:53Z</dcterms:modified>
  <cp:category/>
  <cp:version/>
  <cp:contentType/>
  <cp:contentStatus/>
</cp:coreProperties>
</file>