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Лист1!$A$1:$I$56</definedName>
  </definedNames>
  <calcPr calcId="125725"/>
</workbook>
</file>

<file path=xl/calcChain.xml><?xml version="1.0" encoding="utf-8"?>
<calcChain xmlns="http://schemas.openxmlformats.org/spreadsheetml/2006/main">
  <c r="D33" i="1"/>
  <c r="H33" s="1"/>
  <c r="I29"/>
  <c r="H29"/>
  <c r="E47" l="1"/>
  <c r="C47"/>
  <c r="B47"/>
  <c r="G46"/>
  <c r="D46"/>
  <c r="G45"/>
  <c r="D45"/>
  <c r="F42"/>
  <c r="E42"/>
  <c r="C42"/>
  <c r="B42"/>
  <c r="G41"/>
  <c r="D41"/>
  <c r="G40"/>
  <c r="D40"/>
  <c r="D47" l="1"/>
  <c r="G42"/>
  <c r="D42"/>
  <c r="G47"/>
  <c r="D6"/>
  <c r="D7"/>
  <c r="D8"/>
  <c r="D9"/>
  <c r="D5"/>
</calcChain>
</file>

<file path=xl/sharedStrings.xml><?xml version="1.0" encoding="utf-8"?>
<sst xmlns="http://schemas.openxmlformats.org/spreadsheetml/2006/main" count="79" uniqueCount="55">
  <si>
    <t>Наименование показателя</t>
  </si>
  <si>
    <t>Бюджетная деятельность</t>
  </si>
  <si>
    <t>Средства во временном распоряжении</t>
  </si>
  <si>
    <t>Итого</t>
  </si>
  <si>
    <t>Доходы</t>
  </si>
  <si>
    <t>Расходы</t>
  </si>
  <si>
    <t>Чистый операционный результат</t>
  </si>
  <si>
    <t>Операции с нефинансовыми активами</t>
  </si>
  <si>
    <t>Операции с финансовыми активами и обязательствами</t>
  </si>
  <si>
    <t>Показатели «Отчета о финансовых результатах деятельности» (ф.0503121)</t>
  </si>
  <si>
    <t>Единица измерения: тыс. руб.</t>
  </si>
  <si>
    <t>Показатели «Отчета о движении денежных средств» (ф. 0503123)</t>
  </si>
  <si>
    <t>Единица измерения: тыс.руб.</t>
  </si>
  <si>
    <t>За отчетный период</t>
  </si>
  <si>
    <t>За аналогичный период прошлого финансового года</t>
  </si>
  <si>
    <t>1. Поступления</t>
  </si>
  <si>
    <t>2. Выбытия</t>
  </si>
  <si>
    <t>Выбытия по текущим операциям - всего</t>
  </si>
  <si>
    <t>Выбытия по инвестиционным операциям - всего</t>
  </si>
  <si>
    <t>3. Изменения остатков средств</t>
  </si>
  <si>
    <t>Показатели «Отчета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бюджета» (ф.0503127)</t>
  </si>
  <si>
    <t xml:space="preserve"> Наименование показателя</t>
  </si>
  <si>
    <t>Код расхода по бюджетной классификации</t>
  </si>
  <si>
    <t xml:space="preserve">Утвержденные бюджетные назначения </t>
  </si>
  <si>
    <t>Лимиты бюджетных обязательств</t>
  </si>
  <si>
    <t xml:space="preserve">         Исполнено</t>
  </si>
  <si>
    <t>Неисполненные назначения</t>
  </si>
  <si>
    <t>через финансовые органы</t>
  </si>
  <si>
    <t>через банковские счета</t>
  </si>
  <si>
    <t>некассовые операции</t>
  </si>
  <si>
    <t>итого</t>
  </si>
  <si>
    <t>Расходы бюджета</t>
  </si>
  <si>
    <t>ВСЕГО</t>
  </si>
  <si>
    <t>Источники финансирования дефицита бюджета</t>
  </si>
  <si>
    <t>Код источника финансирования по бюджетной классификации</t>
  </si>
  <si>
    <t>Всего</t>
  </si>
  <si>
    <t>Показатели «Баланса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бюджета» (ф.0503130)</t>
  </si>
  <si>
    <t>АКТИВ</t>
  </si>
  <si>
    <t>На начало года</t>
  </si>
  <si>
    <t>На конец отчетного периода</t>
  </si>
  <si>
    <t>бюджетная деятельность</t>
  </si>
  <si>
    <t>средства во временном распоряжении</t>
  </si>
  <si>
    <t>Нефинансовые активы</t>
  </si>
  <si>
    <t>Финансовые активы</t>
  </si>
  <si>
    <t>БАЛАНС</t>
  </si>
  <si>
    <t>ПАССИВ</t>
  </si>
  <si>
    <t>Обязательства</t>
  </si>
  <si>
    <t>Финансовый результат экономического субъекта</t>
  </si>
  <si>
    <t>18200000000000000000</t>
  </si>
  <si>
    <t>ПОЯСНИТЕЛЬНАЯ ЗАПИСКА</t>
  </si>
  <si>
    <r>
      <rPr>
        <b/>
        <sz val="13.5"/>
        <color theme="1"/>
        <rFont val="Times New Roman"/>
        <family val="1"/>
        <charset val="204"/>
      </rPr>
      <t xml:space="preserve"> Раздел 3 «Анализ отчета об исполнении бюджета</t>
    </r>
    <r>
      <rPr>
        <sz val="13.5"/>
        <color theme="1"/>
        <rFont val="Times New Roman"/>
        <family val="1"/>
        <charset val="204"/>
      </rPr>
      <t xml:space="preserve">»                                                                                                                                                                               На содержание Инспекции в 2018 году утверждено бюджетных ассигнований и лимитов бюджетных обязательств с учетом изменений в сумме 99490,7 тыс. руб
          За    2018 год  освоено 98767,9 тыс.руб. или 99,27 %  лимитов, выделенных на содержание Инспекции. Остаток неиспользованных лимитов бюджетных обязпательств по состоянию на 01.01.2019 г. составил 722,8 тыс.руб., в том числе: 
         -  по КБК 18201063940290012 129 - 650,8,0 тыс.руб.-  экономия в результате регресса по страховым взносам;
         - по КБК 18201063940290019 122 - 9,0 тыс.руб.- экономия  по командировочным расходам за декабрь 2018 г.;
        - по КБК 18201063910290019 244   - 63,0 тыс.руб.- экономия по оказанию автортанспортных услуг. 
</t>
    </r>
  </si>
  <si>
    <r>
      <t xml:space="preserve"> </t>
    </r>
    <r>
      <rPr>
        <b/>
        <sz val="13.5"/>
        <color theme="1"/>
        <rFont val="Times New Roman"/>
        <family val="1"/>
        <charset val="204"/>
      </rPr>
      <t>Раздел 4. «Анализ показателей финансовой отчетности субъекта бюджетной отчетности»</t>
    </r>
    <r>
      <rPr>
        <sz val="13.5"/>
        <color theme="1"/>
        <rFont val="Times New Roman"/>
        <family val="1"/>
        <charset val="204"/>
      </rPr>
      <t xml:space="preserve">
Дебиторская задолженность по сравнению с началом года снизилась на 249,2 тыс.руб. или на 64,0%  и составила   140,4 тыс.руб., в том числе: 
-по счету 1303.02 00 «Расчеты по страховым взносам на обязательное социальное страхование на случай временной нетрудоспособности и в связи с материнством» задолженность снизилась на 254,9 тыс.руб или на 65,9 % и составила 132,2 тыс.руб.;
       - о счету 1209.30 00«Расчеты по компенсации затрат»  задолженность возросла по сравнению с началом года на 6,0  тыс.руб. и составила 8,5 тыс. руб. Задолженность образована в декабре 2018 г. 
    Кредиторская задолженность на 01.01.2019 г. отсутствует. </t>
    </r>
  </si>
  <si>
    <r>
      <t xml:space="preserve"> </t>
    </r>
    <r>
      <rPr>
        <b/>
        <sz val="13.5"/>
        <color theme="1"/>
        <rFont val="Times New Roman"/>
        <family val="1"/>
        <charset val="204"/>
      </rPr>
      <t xml:space="preserve">Раздел 5 «Прочие вопросы деятельности субъекта бюджетной отчетности»  </t>
    </r>
    <r>
      <rPr>
        <sz val="13.5"/>
        <color theme="1"/>
        <rFont val="Times New Roman"/>
        <family val="1"/>
        <charset val="204"/>
      </rPr>
      <t xml:space="preserve">    
За 2018 год заключено Контрактов, предусмотренных к исполнению в 2018 году,  на сумму 4798,5 тыс.руб., или 98,7 % доведенных лимитов бюджетных обязательств. Остаток средств в сумме 62,9 тыс.руб или 1,3% доведенных лимитов образовался в результате уменьшения стоимости государственного контракта по оказанию автотранспортных услуг в декабре 2018 г.      
      За отчетный период проведено два  открытых аукциона в электронной форме. По результатам проведенных аукционов экономия средств составила 560,3 тыс.руб.
      За счет лимитов 2019 года проведен открытый аукцион в электронной форме на оказание автотранспортных услуг. Экономия  в результате проведенного аукциона составила 457,8 тыс.руб.
      Годовая инвентаризация активов и обязательств МИ ФНС по Центральному федеральному округу проведена по состоянию на 01.12.2018 г.  В результате проведенной инвентаризации расхождений не выявлено.
</t>
    </r>
  </si>
  <si>
    <r>
      <rPr>
        <b/>
        <sz val="13.5"/>
        <color theme="1"/>
        <rFont val="Times New Roman"/>
        <family val="1"/>
        <charset val="204"/>
      </rPr>
      <t xml:space="preserve"> Раздел 1 «Организационная структура МИ ФНС России по Центральному федеральному округу"  </t>
    </r>
    <r>
      <rPr>
        <sz val="13.5"/>
        <color theme="1"/>
        <rFont val="Times New Roman"/>
        <family val="1"/>
        <charset val="204"/>
      </rPr>
      <t xml:space="preserve">                                                                      Межрегиональная инспекция Федеральной налоговой службы по Центральному федеральному округу является территориальным органом Федеральной налоговой службы в Центральном федеральном округе  и входит в единую централизованную систему налоговых органов. </t>
    </r>
  </si>
  <si>
    <r>
      <rPr>
        <b/>
        <sz val="13.5"/>
        <color theme="1"/>
        <rFont val="Times New Roman"/>
        <family val="1"/>
        <charset val="204"/>
      </rPr>
      <t xml:space="preserve"> Раздел 2 «Результаты деятельности субъекта бюджетной отчетности»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3.5"/>
        <color theme="1"/>
        <rFont val="Times New Roman"/>
        <family val="1"/>
        <charset val="204"/>
      </rPr>
      <t>Основной деятельностью Инспекции является осуществление проверки эффективности работы территориальных органов ФНС России  по соблюдению законодательства Российской Федерации о налогах и сборах, иных обязательных платежей, соблюдения валютного законодательства, осуществление финансового контроля за деятельностью территориальных налоговых органов, входящих в Центральный федеральный, рассмотрение мотивированных мнений УФНС России по обоснованности определения выгодоприобретателя по НДС.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</si>
</sst>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9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.5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3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49" fontId="9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0" xfId="2" applyFont="1" applyBorder="1" applyAlignment="1">
      <alignment horizontal="center" vertical="top"/>
    </xf>
    <xf numFmtId="0" fontId="14" fillId="0" borderId="0" xfId="2" applyFont="1"/>
    <xf numFmtId="0" fontId="14" fillId="0" borderId="0" xfId="2" applyFont="1" applyBorder="1"/>
    <xf numFmtId="0" fontId="15" fillId="0" borderId="1" xfId="2" applyFont="1" applyBorder="1" applyAlignment="1">
      <alignment horizontal="center" vertical="top" wrapText="1"/>
    </xf>
    <xf numFmtId="0" fontId="15" fillId="0" borderId="1" xfId="2" applyFont="1" applyBorder="1" applyAlignment="1">
      <alignment horizontal="center" vertical="top"/>
    </xf>
    <xf numFmtId="0" fontId="10" fillId="0" borderId="1" xfId="0" applyFont="1" applyBorder="1"/>
    <xf numFmtId="164" fontId="10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/>
    <xf numFmtId="0" fontId="16" fillId="0" borderId="0" xfId="2" applyFont="1" applyBorder="1" applyAlignment="1">
      <alignment horizontal="left" vertical="top"/>
    </xf>
    <xf numFmtId="0" fontId="17" fillId="0" borderId="0" xfId="0" applyFont="1" applyAlignment="1">
      <alignment horizontal="justify" vertical="center"/>
    </xf>
    <xf numFmtId="0" fontId="0" fillId="0" borderId="0" xfId="0" applyAlignment="1">
      <alignment horizontal="justify" wrapText="1"/>
    </xf>
    <xf numFmtId="4" fontId="4" fillId="0" borderId="1" xfId="0" applyNumberFormat="1" applyFont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5" fillId="0" borderId="1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9" fontId="9" fillId="0" borderId="1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9" fillId="0" borderId="7" xfId="1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1" fillId="0" borderId="4" xfId="1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view="pageBreakPreview" topLeftCell="A16" zoomScale="75" zoomScaleNormal="70" zoomScaleSheetLayoutView="75" workbookViewId="0">
      <selection activeCell="A52" sqref="A52:I52"/>
    </sheetView>
  </sheetViews>
  <sheetFormatPr defaultRowHeight="15"/>
  <cols>
    <col min="1" max="1" width="32.42578125" customWidth="1"/>
    <col min="2" max="2" width="18.28515625" customWidth="1"/>
    <col min="3" max="3" width="20.42578125" customWidth="1"/>
    <col min="4" max="4" width="18.28515625" customWidth="1"/>
    <col min="5" max="5" width="13.28515625" customWidth="1"/>
    <col min="6" max="6" width="12.7109375" customWidth="1"/>
    <col min="7" max="7" width="12.140625" customWidth="1"/>
    <col min="8" max="8" width="10.140625" bestFit="1" customWidth="1"/>
    <col min="9" max="9" width="9" bestFit="1" customWidth="1"/>
  </cols>
  <sheetData>
    <row r="1" spans="1:6" ht="18.75">
      <c r="A1" s="29" t="s">
        <v>9</v>
      </c>
      <c r="B1" s="30"/>
      <c r="C1" s="30"/>
      <c r="D1" s="30"/>
      <c r="E1" s="31"/>
      <c r="F1" s="31"/>
    </row>
    <row r="2" spans="1:6">
      <c r="D2" s="1"/>
    </row>
    <row r="3" spans="1:6">
      <c r="A3" s="2" t="s">
        <v>10</v>
      </c>
      <c r="D3" s="1"/>
    </row>
    <row r="4" spans="1:6" ht="48" customHeight="1">
      <c r="A4" s="19" t="s">
        <v>0</v>
      </c>
      <c r="B4" s="20" t="s">
        <v>1</v>
      </c>
      <c r="C4" s="20" t="s">
        <v>2</v>
      </c>
      <c r="D4" s="19" t="s">
        <v>3</v>
      </c>
    </row>
    <row r="5" spans="1:6">
      <c r="A5" s="8" t="s">
        <v>4</v>
      </c>
      <c r="B5" s="25">
        <v>2</v>
      </c>
      <c r="C5" s="9"/>
      <c r="D5" s="25">
        <f>B5</f>
        <v>2</v>
      </c>
    </row>
    <row r="6" spans="1:6">
      <c r="A6" s="8" t="s">
        <v>5</v>
      </c>
      <c r="B6" s="25">
        <v>99506.4</v>
      </c>
      <c r="C6" s="9"/>
      <c r="D6" s="25">
        <f t="shared" ref="D6:D9" si="0">B6</f>
        <v>99506.4</v>
      </c>
    </row>
    <row r="7" spans="1:6">
      <c r="A7" s="8" t="s">
        <v>6</v>
      </c>
      <c r="B7" s="25">
        <v>-99504.4</v>
      </c>
      <c r="C7" s="9"/>
      <c r="D7" s="25">
        <f t="shared" si="0"/>
        <v>-99504.4</v>
      </c>
    </row>
    <row r="8" spans="1:6" ht="34.5" customHeight="1">
      <c r="A8" s="18" t="s">
        <v>7</v>
      </c>
      <c r="B8" s="25">
        <v>-1146.0999999999999</v>
      </c>
      <c r="C8" s="9"/>
      <c r="D8" s="25">
        <f t="shared" si="0"/>
        <v>-1146.0999999999999</v>
      </c>
    </row>
    <row r="9" spans="1:6" ht="30">
      <c r="A9" s="18" t="s">
        <v>8</v>
      </c>
      <c r="B9" s="25">
        <v>-98358.3</v>
      </c>
      <c r="C9" s="9"/>
      <c r="D9" s="25">
        <f t="shared" si="0"/>
        <v>-98358.3</v>
      </c>
    </row>
    <row r="12" spans="1:6" ht="18.75">
      <c r="A12" s="29" t="s">
        <v>11</v>
      </c>
      <c r="B12" s="38"/>
      <c r="C12" s="38"/>
      <c r="D12" s="31"/>
    </row>
    <row r="13" spans="1:6">
      <c r="A13" s="2"/>
      <c r="B13" s="2"/>
      <c r="C13" s="2"/>
    </row>
    <row r="14" spans="1:6">
      <c r="A14" s="2" t="s">
        <v>12</v>
      </c>
      <c r="B14" s="2"/>
      <c r="C14" s="2"/>
    </row>
    <row r="15" spans="1:6" ht="47.25">
      <c r="A15" s="3" t="s">
        <v>0</v>
      </c>
      <c r="B15" s="3" t="s">
        <v>13</v>
      </c>
      <c r="C15" s="5" t="s">
        <v>14</v>
      </c>
    </row>
    <row r="16" spans="1:6" ht="15.75">
      <c r="A16" s="4" t="s">
        <v>15</v>
      </c>
      <c r="B16" s="10">
        <v>0</v>
      </c>
      <c r="C16" s="10">
        <v>0</v>
      </c>
    </row>
    <row r="17" spans="1:9" ht="15.75">
      <c r="A17" s="4" t="s">
        <v>16</v>
      </c>
      <c r="B17" s="9">
        <v>98767.9</v>
      </c>
      <c r="C17" s="9">
        <v>92364.4</v>
      </c>
    </row>
    <row r="18" spans="1:9" ht="30">
      <c r="A18" s="18" t="s">
        <v>17</v>
      </c>
      <c r="B18" s="9">
        <v>97687</v>
      </c>
      <c r="C18" s="9">
        <v>90368.4</v>
      </c>
    </row>
    <row r="19" spans="1:9" ht="30">
      <c r="A19" s="18" t="s">
        <v>18</v>
      </c>
      <c r="B19" s="9">
        <v>1080.9000000000001</v>
      </c>
      <c r="C19" s="9">
        <v>1996</v>
      </c>
    </row>
    <row r="20" spans="1:9" ht="15.75">
      <c r="A20" s="4" t="s">
        <v>19</v>
      </c>
      <c r="B20" s="9">
        <v>98767.9</v>
      </c>
      <c r="C20" s="9">
        <v>92364.4</v>
      </c>
    </row>
    <row r="23" spans="1:9" ht="68.25" customHeight="1">
      <c r="A23" s="33" t="s">
        <v>20</v>
      </c>
      <c r="B23" s="34"/>
      <c r="C23" s="34"/>
      <c r="D23" s="34"/>
      <c r="E23" s="34"/>
      <c r="F23" s="34"/>
      <c r="G23" s="34"/>
      <c r="H23" s="34"/>
      <c r="I23" s="34"/>
    </row>
    <row r="24" spans="1:9">
      <c r="C24" s="2"/>
      <c r="D24" s="2"/>
      <c r="E24" s="2"/>
      <c r="F24" s="2"/>
      <c r="G24" s="2"/>
      <c r="H24" s="2"/>
      <c r="I24" s="2"/>
    </row>
    <row r="25" spans="1:9" ht="15.75">
      <c r="A25" s="6" t="s">
        <v>12</v>
      </c>
      <c r="B25" s="2"/>
      <c r="C25" s="2"/>
      <c r="D25" s="2"/>
      <c r="E25" s="2"/>
      <c r="F25" s="2"/>
      <c r="G25" s="2"/>
      <c r="H25" s="2"/>
      <c r="I25" s="2"/>
    </row>
    <row r="26" spans="1:9" ht="24.75" customHeight="1">
      <c r="A26" s="26" t="s">
        <v>21</v>
      </c>
      <c r="B26" s="26" t="s">
        <v>22</v>
      </c>
      <c r="C26" s="35" t="s">
        <v>23</v>
      </c>
      <c r="D26" s="36" t="s">
        <v>24</v>
      </c>
      <c r="E26" s="35" t="s">
        <v>25</v>
      </c>
      <c r="F26" s="35"/>
      <c r="G26" s="35"/>
      <c r="H26" s="35"/>
      <c r="I26" s="35" t="s">
        <v>26</v>
      </c>
    </row>
    <row r="27" spans="1:9" ht="42.75">
      <c r="A27" s="26"/>
      <c r="B27" s="26"/>
      <c r="C27" s="35"/>
      <c r="D27" s="37"/>
      <c r="E27" s="7" t="s">
        <v>27</v>
      </c>
      <c r="F27" s="7" t="s">
        <v>28</v>
      </c>
      <c r="G27" s="7" t="s">
        <v>29</v>
      </c>
      <c r="H27" s="7" t="s">
        <v>30</v>
      </c>
      <c r="I27" s="35"/>
    </row>
    <row r="28" spans="1:9" ht="15.75">
      <c r="A28" s="46" t="s">
        <v>31</v>
      </c>
      <c r="B28" s="47"/>
      <c r="C28" s="47"/>
      <c r="D28" s="47"/>
      <c r="E28" s="47"/>
      <c r="F28" s="47"/>
      <c r="G28" s="47"/>
      <c r="H28" s="47"/>
      <c r="I28" s="48"/>
    </row>
    <row r="29" spans="1:9">
      <c r="A29" s="8" t="s">
        <v>32</v>
      </c>
      <c r="B29" s="21" t="s">
        <v>48</v>
      </c>
      <c r="C29" s="8"/>
      <c r="D29" s="9">
        <v>99490.7</v>
      </c>
      <c r="E29" s="9">
        <v>98767.9</v>
      </c>
      <c r="F29" s="9">
        <v>0</v>
      </c>
      <c r="G29" s="9">
        <v>0</v>
      </c>
      <c r="H29" s="9">
        <f>SUM(E29)</f>
        <v>98767.9</v>
      </c>
      <c r="I29" s="9">
        <f>SUM(D29-E29)</f>
        <v>722.80000000000291</v>
      </c>
    </row>
    <row r="30" spans="1:9" ht="15.75">
      <c r="A30" s="46" t="s">
        <v>33</v>
      </c>
      <c r="B30" s="47"/>
      <c r="C30" s="47"/>
      <c r="D30" s="47"/>
      <c r="E30" s="47"/>
      <c r="F30" s="47"/>
      <c r="G30" s="47"/>
      <c r="H30" s="47"/>
      <c r="I30" s="48"/>
    </row>
    <row r="31" spans="1:9">
      <c r="A31" s="26" t="s">
        <v>21</v>
      </c>
      <c r="B31" s="26" t="s">
        <v>34</v>
      </c>
      <c r="C31" s="35" t="s">
        <v>23</v>
      </c>
      <c r="D31" s="39" t="s">
        <v>25</v>
      </c>
      <c r="E31" s="40"/>
      <c r="F31" s="40"/>
      <c r="G31" s="40"/>
      <c r="H31" s="41"/>
      <c r="I31" s="35" t="s">
        <v>26</v>
      </c>
    </row>
    <row r="32" spans="1:9" ht="57.6" customHeight="1">
      <c r="A32" s="26"/>
      <c r="B32" s="26"/>
      <c r="C32" s="35"/>
      <c r="D32" s="35" t="s">
        <v>27</v>
      </c>
      <c r="E32" s="42"/>
      <c r="F32" s="7" t="s">
        <v>28</v>
      </c>
      <c r="G32" s="7" t="s">
        <v>29</v>
      </c>
      <c r="H32" s="7" t="s">
        <v>30</v>
      </c>
      <c r="I32" s="35"/>
    </row>
    <row r="33" spans="1:9">
      <c r="A33" s="8" t="s">
        <v>35</v>
      </c>
      <c r="B33" s="10"/>
      <c r="C33" s="10"/>
      <c r="D33" s="44">
        <f>SUM(E29)</f>
        <v>98767.9</v>
      </c>
      <c r="E33" s="45"/>
      <c r="F33" s="9">
        <v>0</v>
      </c>
      <c r="G33" s="9">
        <v>0</v>
      </c>
      <c r="H33" s="9">
        <f>SUM(D33)</f>
        <v>98767.9</v>
      </c>
      <c r="I33" s="9"/>
    </row>
    <row r="36" spans="1:9" ht="55.9" customHeight="1">
      <c r="A36" s="33" t="s">
        <v>36</v>
      </c>
      <c r="B36" s="33"/>
      <c r="C36" s="33"/>
      <c r="D36" s="33"/>
      <c r="E36" s="33"/>
      <c r="F36" s="33"/>
      <c r="G36" s="33"/>
    </row>
    <row r="37" spans="1:9" ht="15.75">
      <c r="A37" s="22" t="s">
        <v>12</v>
      </c>
      <c r="B37" s="11"/>
      <c r="C37" s="12"/>
      <c r="D37" s="12"/>
      <c r="E37" s="12"/>
      <c r="F37" s="13"/>
      <c r="G37" s="13"/>
    </row>
    <row r="38" spans="1:9">
      <c r="A38" s="43" t="s">
        <v>37</v>
      </c>
      <c r="B38" s="28" t="s">
        <v>38</v>
      </c>
      <c r="C38" s="28"/>
      <c r="D38" s="28"/>
      <c r="E38" s="28" t="s">
        <v>39</v>
      </c>
      <c r="F38" s="28"/>
      <c r="G38" s="28"/>
    </row>
    <row r="39" spans="1:9" ht="38.25">
      <c r="A39" s="43"/>
      <c r="B39" s="14" t="s">
        <v>40</v>
      </c>
      <c r="C39" s="14" t="s">
        <v>41</v>
      </c>
      <c r="D39" s="15" t="s">
        <v>30</v>
      </c>
      <c r="E39" s="14" t="s">
        <v>40</v>
      </c>
      <c r="F39" s="14" t="s">
        <v>41</v>
      </c>
      <c r="G39" s="15" t="s">
        <v>30</v>
      </c>
    </row>
    <row r="40" spans="1:9" ht="18.75" customHeight="1">
      <c r="A40" s="8" t="s">
        <v>42</v>
      </c>
      <c r="B40" s="9">
        <v>6518.8</v>
      </c>
      <c r="C40" s="9"/>
      <c r="D40" s="9">
        <f>B40</f>
        <v>6518.8</v>
      </c>
      <c r="E40" s="9">
        <v>5372.7</v>
      </c>
      <c r="F40" s="9"/>
      <c r="G40" s="9">
        <f>E40+F40</f>
        <v>5372.7</v>
      </c>
    </row>
    <row r="41" spans="1:9" ht="21.75" customHeight="1">
      <c r="A41" s="8" t="s">
        <v>43</v>
      </c>
      <c r="B41" s="9">
        <v>396.6</v>
      </c>
      <c r="C41" s="9">
        <v>0</v>
      </c>
      <c r="D41" s="9">
        <f>B41+C41</f>
        <v>396.6</v>
      </c>
      <c r="E41" s="9">
        <v>141.6</v>
      </c>
      <c r="F41" s="9">
        <v>0</v>
      </c>
      <c r="G41" s="9">
        <f>E41+F41</f>
        <v>141.6</v>
      </c>
    </row>
    <row r="42" spans="1:9" ht="21" customHeight="1">
      <c r="A42" s="16" t="s">
        <v>44</v>
      </c>
      <c r="B42" s="17">
        <f>SUM(B40:B41)</f>
        <v>6915.4000000000005</v>
      </c>
      <c r="C42" s="17">
        <f>SUM(C41)</f>
        <v>0</v>
      </c>
      <c r="D42" s="17">
        <f>SUM(D40:D41)</f>
        <v>6915.4000000000005</v>
      </c>
      <c r="E42" s="17">
        <f>SUM(E40:E41)</f>
        <v>5514.3</v>
      </c>
      <c r="F42" s="17">
        <f>SUM(F40:F41)</f>
        <v>0</v>
      </c>
      <c r="G42" s="17">
        <f>E42+F42</f>
        <v>5514.3</v>
      </c>
    </row>
    <row r="43" spans="1:9">
      <c r="A43" s="43" t="s">
        <v>45</v>
      </c>
      <c r="B43" s="28" t="s">
        <v>38</v>
      </c>
      <c r="C43" s="28"/>
      <c r="D43" s="28"/>
      <c r="E43" s="28" t="s">
        <v>39</v>
      </c>
      <c r="F43" s="28"/>
      <c r="G43" s="28"/>
    </row>
    <row r="44" spans="1:9" ht="38.25">
      <c r="A44" s="43"/>
      <c r="B44" s="14" t="s">
        <v>40</v>
      </c>
      <c r="C44" s="14" t="s">
        <v>41</v>
      </c>
      <c r="D44" s="15" t="s">
        <v>30</v>
      </c>
      <c r="E44" s="14" t="s">
        <v>40</v>
      </c>
      <c r="F44" s="14" t="s">
        <v>41</v>
      </c>
      <c r="G44" s="15" t="s">
        <v>30</v>
      </c>
    </row>
    <row r="45" spans="1:9">
      <c r="A45" s="8" t="s">
        <v>46</v>
      </c>
      <c r="B45" s="9">
        <v>2460.1999999999998</v>
      </c>
      <c r="C45" s="9">
        <v>0</v>
      </c>
      <c r="D45" s="9">
        <f>B45+C45</f>
        <v>2460.1999999999998</v>
      </c>
      <c r="E45" s="9">
        <v>1662.1</v>
      </c>
      <c r="F45" s="9">
        <v>49.2</v>
      </c>
      <c r="G45" s="9">
        <f>E45+F45</f>
        <v>1711.3</v>
      </c>
    </row>
    <row r="46" spans="1:9" ht="30">
      <c r="A46" s="18" t="s">
        <v>47</v>
      </c>
      <c r="B46" s="9">
        <v>4455.2</v>
      </c>
      <c r="C46" s="9"/>
      <c r="D46" s="9">
        <f>B46+C46</f>
        <v>4455.2</v>
      </c>
      <c r="E46" s="9">
        <v>3852.2</v>
      </c>
      <c r="F46" s="9"/>
      <c r="G46" s="9">
        <f>E46</f>
        <v>3852.2</v>
      </c>
    </row>
    <row r="47" spans="1:9">
      <c r="A47" s="16" t="s">
        <v>44</v>
      </c>
      <c r="B47" s="17">
        <f>B45+B46</f>
        <v>6915.4</v>
      </c>
      <c r="C47" s="17">
        <f>C45+C46</f>
        <v>0</v>
      </c>
      <c r="D47" s="17">
        <f>B47+C47</f>
        <v>6915.4</v>
      </c>
      <c r="E47" s="17">
        <f>E45+E46</f>
        <v>5514.2999999999993</v>
      </c>
      <c r="F47" s="17">
        <v>0</v>
      </c>
      <c r="G47" s="17">
        <f>E47+F47</f>
        <v>5514.2999999999993</v>
      </c>
    </row>
    <row r="48" spans="1:9" ht="159" customHeight="1"/>
    <row r="49" spans="1:9" ht="12" customHeight="1">
      <c r="A49" s="32" t="s">
        <v>49</v>
      </c>
      <c r="B49" s="32"/>
      <c r="C49" s="32"/>
      <c r="D49" s="32"/>
      <c r="E49" s="32"/>
      <c r="F49" s="32"/>
      <c r="G49" s="32"/>
    </row>
    <row r="50" spans="1:9" ht="17.25" hidden="1">
      <c r="A50" s="23"/>
    </row>
    <row r="51" spans="1:9" s="24" customFormat="1" ht="81" customHeight="1">
      <c r="A51" s="49" t="s">
        <v>53</v>
      </c>
      <c r="B51" s="49"/>
      <c r="C51" s="49"/>
      <c r="D51" s="49"/>
      <c r="E51" s="49"/>
      <c r="F51" s="49"/>
      <c r="G51" s="49"/>
      <c r="H51" s="49"/>
      <c r="I51" s="49"/>
    </row>
    <row r="52" spans="1:9" s="24" customFormat="1" ht="112.5" customHeight="1">
      <c r="A52" s="50" t="s">
        <v>54</v>
      </c>
      <c r="B52" s="50"/>
      <c r="C52" s="50"/>
      <c r="D52" s="50"/>
      <c r="E52" s="50"/>
      <c r="F52" s="50"/>
      <c r="G52" s="50"/>
      <c r="H52" s="50"/>
      <c r="I52" s="50"/>
    </row>
    <row r="53" spans="1:9" ht="150" customHeight="1">
      <c r="A53" s="27" t="s">
        <v>50</v>
      </c>
      <c r="B53" s="27"/>
      <c r="C53" s="27"/>
      <c r="D53" s="27"/>
      <c r="E53" s="27"/>
      <c r="F53" s="27"/>
      <c r="G53" s="27"/>
      <c r="H53" s="27"/>
      <c r="I53" s="27"/>
    </row>
    <row r="54" spans="1:9" ht="183" customHeight="1">
      <c r="A54" s="27" t="s">
        <v>51</v>
      </c>
      <c r="B54" s="27"/>
      <c r="C54" s="27"/>
      <c r="D54" s="27"/>
      <c r="E54" s="27"/>
      <c r="F54" s="27"/>
      <c r="G54" s="27"/>
      <c r="H54" s="27"/>
      <c r="I54" s="27"/>
    </row>
    <row r="55" spans="1:9" ht="77.25" hidden="1" customHeight="1">
      <c r="A55" s="27"/>
      <c r="B55" s="27"/>
      <c r="C55" s="27"/>
      <c r="D55" s="27"/>
      <c r="E55" s="27"/>
      <c r="F55" s="27"/>
      <c r="G55" s="27"/>
      <c r="H55" s="27"/>
      <c r="I55" s="27"/>
    </row>
    <row r="56" spans="1:9" ht="285" customHeight="1">
      <c r="A56" s="27" t="s">
        <v>52</v>
      </c>
      <c r="B56" s="27"/>
      <c r="C56" s="27"/>
      <c r="D56" s="27"/>
      <c r="E56" s="27"/>
      <c r="F56" s="27"/>
      <c r="G56" s="27"/>
    </row>
  </sheetData>
  <mergeCells count="31">
    <mergeCell ref="A28:I28"/>
    <mergeCell ref="A30:I30"/>
    <mergeCell ref="A1:F1"/>
    <mergeCell ref="A49:G49"/>
    <mergeCell ref="A51:I51"/>
    <mergeCell ref="A52:I52"/>
    <mergeCell ref="E38:G38"/>
    <mergeCell ref="A23:I23"/>
    <mergeCell ref="A26:A27"/>
    <mergeCell ref="B26:B27"/>
    <mergeCell ref="C26:C27"/>
    <mergeCell ref="D26:D27"/>
    <mergeCell ref="E26:H26"/>
    <mergeCell ref="I26:I27"/>
    <mergeCell ref="A12:D12"/>
    <mergeCell ref="C31:C32"/>
    <mergeCell ref="D31:H31"/>
    <mergeCell ref="I31:I32"/>
    <mergeCell ref="A31:A32"/>
    <mergeCell ref="A56:G56"/>
    <mergeCell ref="A53:I53"/>
    <mergeCell ref="B38:D38"/>
    <mergeCell ref="A54:I55"/>
    <mergeCell ref="D32:E32"/>
    <mergeCell ref="A43:A44"/>
    <mergeCell ref="B43:D43"/>
    <mergeCell ref="E43:G43"/>
    <mergeCell ref="D33:E33"/>
    <mergeCell ref="A36:G36"/>
    <mergeCell ref="A38:A39"/>
    <mergeCell ref="B31:B32"/>
  </mergeCells>
  <pageMargins left="0.51181102362204722" right="0.31496062992125984" top="0.74803149606299213" bottom="0.55118110236220474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2019-04-20T11:25:41Z</dcterms:modified>
</cp:coreProperties>
</file>