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90" yWindow="120" windowWidth="22845" windowHeight="9105"/>
  </bookViews>
  <sheets>
    <sheet name="Лист1" sheetId="1" r:id="rId1"/>
  </sheets>
  <definedNames>
    <definedName name="_xlnm.Print_Area" localSheetId="0">Лист1!$A$1:$G$21</definedName>
  </definedNames>
  <calcPr calcId="145621"/>
</workbook>
</file>

<file path=xl/calcChain.xml><?xml version="1.0" encoding="utf-8"?>
<calcChain xmlns="http://schemas.openxmlformats.org/spreadsheetml/2006/main">
  <c r="F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5" i="1"/>
  <c r="E21" i="1"/>
  <c r="F21" i="1"/>
  <c r="D21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19" i="1"/>
</calcChain>
</file>

<file path=xl/sharedStrings.xml><?xml version="1.0" encoding="utf-8"?>
<sst xmlns="http://schemas.openxmlformats.org/spreadsheetml/2006/main" count="25" uniqueCount="25">
  <si>
    <t>Организация</t>
  </si>
  <si>
    <t>Лимиты бюджетных обязательств</t>
  </si>
  <si>
    <t>Исполнено через финансовые органы</t>
  </si>
  <si>
    <t>Неисполненные назначения по лимитам бюджетных обязательств</t>
  </si>
  <si>
    <t>Кассовое  исполнения, %</t>
  </si>
  <si>
    <t>Сведения об исполнении федерального бюджета по расходам  УФНС России по Ставропольскому краю и территориальными органами ФНС России по Ставропольскому краю за  1 полугодие 2021 года</t>
  </si>
  <si>
    <t>СОНО</t>
  </si>
  <si>
    <t>Итого:</t>
  </si>
  <si>
    <t>руб.</t>
  </si>
  <si>
    <t>ИФНС России по г. Георгиевску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</si>
  <si>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</si>
  <si>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</si>
  <si>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Ленинскому району г. Ставрополя</t>
  </si>
  <si>
    <t>Межрайонная ИФНС России № 12 по Ставропольскому краю</t>
  </si>
  <si>
    <t>Межрайонная ИФНС России № 11 по Ставропольскому краю</t>
  </si>
  <si>
    <t>Межрайонная ИФНС России № 14 по Ставропольскому краю</t>
  </si>
  <si>
    <t>Межрайонная ИФНС России № 1 по Ставропольскому краю</t>
  </si>
  <si>
    <t>Межрайонная ИФНС России № 10 по Ставропольскому краю</t>
  </si>
  <si>
    <t>Межрайонная ИФНС России № 3 по Ставропольскому краю</t>
  </si>
  <si>
    <t>Межрайонная ИФНС России № 5 по Ставропольскому краю</t>
  </si>
  <si>
    <t>Межрайонная ИФНС России № 8 по Ставропольскому краю</t>
  </si>
  <si>
    <t>Межрайонная ИФНС России № 9 по Ставропольскому краю</t>
  </si>
  <si>
    <t>Межрайонная ИФНС России № 4 по Ставропольскому краю</t>
  </si>
  <si>
    <t>Межрайонная ИФНС России № 6 по Ставропольскому краю</t>
  </si>
  <si>
    <t>УФНС России по Ставропольскому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</si>
</sst>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3" borderId="1" xfId="0" applyFill="1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Fill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G30"/>
  <sheetViews>
    <sheetView tabSelected="1" view="pageBreakPreview" topLeftCell="B1" zoomScale="115" zoomScaleNormal="100" zoomScaleSheetLayoutView="115" workbookViewId="0">
      <selection activeCell="J3" sqref="J3"/>
    </sheetView>
  </sheetViews>
  <sheetFormatPr defaultRowHeight="15" x14ac:dyDescent="0.25"/>
  <cols>
    <col min="1" max="1" width="8.85546875" hidden="1" customWidth="1"/>
    <col min="3" max="3" width="35.85546875" customWidth="1"/>
    <col min="4" max="4" width="17.140625" customWidth="1"/>
    <col min="5" max="5" width="17" customWidth="1"/>
    <col min="6" max="6" width="16.28515625" customWidth="1"/>
    <col min="7" max="7" width="15.28515625" customWidth="1"/>
  </cols>
  <sheetData>
    <row r="2" spans="2:7" ht="92.25" customHeight="1" x14ac:dyDescent="0.3">
      <c r="C2" s="11" t="s">
        <v>5</v>
      </c>
      <c r="D2" s="11"/>
      <c r="E2" s="11"/>
      <c r="F2" s="11"/>
      <c r="G2" s="11"/>
    </row>
    <row r="3" spans="2:7" x14ac:dyDescent="0.25">
      <c r="B3" s="2"/>
      <c r="C3" s="2"/>
      <c r="D3" s="2"/>
      <c r="E3" s="2"/>
      <c r="F3" s="2"/>
      <c r="G3" s="9" t="s">
        <v>8</v>
      </c>
    </row>
    <row r="4" spans="2:7" ht="75" x14ac:dyDescent="0.25">
      <c r="B4" s="7" t="s">
        <v>6</v>
      </c>
      <c r="C4" s="5" t="s">
        <v>0</v>
      </c>
      <c r="D4" s="6" t="s">
        <v>1</v>
      </c>
      <c r="E4" s="6" t="s">
        <v>2</v>
      </c>
      <c r="F4" s="6" t="s">
        <v>3</v>
      </c>
      <c r="G4" s="6" t="s">
        <v>4</v>
      </c>
    </row>
    <row r="5" spans="2:7" ht="30" x14ac:dyDescent="0.25">
      <c r="B5" s="2">
        <v>2628</v>
      </c>
      <c r="C5" s="10" t="s">
        <v>10</v>
      </c>
      <c r="D5" s="3">
        <v>40701050</v>
      </c>
      <c r="E5" s="3">
        <v>20432566.25</v>
      </c>
      <c r="F5" s="3">
        <f>D5-E5</f>
        <v>20268483.75</v>
      </c>
      <c r="G5" s="4">
        <f>E5/D5*100</f>
        <v>50.201570352607618</v>
      </c>
    </row>
    <row r="6" spans="2:7" ht="30" x14ac:dyDescent="0.25">
      <c r="B6" s="2">
        <v>2632</v>
      </c>
      <c r="C6" s="10" t="s">
        <v>11</v>
      </c>
      <c r="D6" s="3">
        <v>88186850</v>
      </c>
      <c r="E6" s="3">
        <v>40859190.659999996</v>
      </c>
      <c r="F6" s="3">
        <f t="shared" ref="F6:F20" si="0">D6-E6</f>
        <v>47327659.340000004</v>
      </c>
      <c r="G6" s="4">
        <f t="shared" ref="G6:G21" si="1">E6/D6*100</f>
        <v>46.332520846362009</v>
      </c>
    </row>
    <row r="7" spans="2:7" ht="30" x14ac:dyDescent="0.25">
      <c r="B7" s="2">
        <v>2634</v>
      </c>
      <c r="C7" s="10" t="s">
        <v>12</v>
      </c>
      <c r="D7" s="3">
        <v>77101900</v>
      </c>
      <c r="E7" s="3">
        <v>39355989.880000003</v>
      </c>
      <c r="F7" s="3">
        <f t="shared" si="0"/>
        <v>37745910.119999997</v>
      </c>
      <c r="G7" s="4">
        <f t="shared" si="1"/>
        <v>51.044124567617665</v>
      </c>
    </row>
    <row r="8" spans="2:7" ht="30" x14ac:dyDescent="0.25">
      <c r="B8" s="2">
        <v>2641</v>
      </c>
      <c r="C8" s="10" t="s">
        <v>16</v>
      </c>
      <c r="D8" s="3">
        <v>68334950</v>
      </c>
      <c r="E8" s="3">
        <v>35333262.780000001</v>
      </c>
      <c r="F8" s="3">
        <f t="shared" si="0"/>
        <v>33001687.219999999</v>
      </c>
      <c r="G8" s="4">
        <f t="shared" si="1"/>
        <v>51.705990536321458</v>
      </c>
    </row>
    <row r="9" spans="2:7" ht="30" x14ac:dyDescent="0.25">
      <c r="B9" s="2">
        <v>2650</v>
      </c>
      <c r="C9" s="10" t="s">
        <v>17</v>
      </c>
      <c r="D9" s="3">
        <v>73189900</v>
      </c>
      <c r="E9" s="3">
        <v>38298600</v>
      </c>
      <c r="F9" s="3">
        <f t="shared" si="0"/>
        <v>34891300</v>
      </c>
      <c r="G9" s="4">
        <f t="shared" si="1"/>
        <v>52.327711883743518</v>
      </c>
    </row>
    <row r="10" spans="2:7" ht="30" x14ac:dyDescent="0.25">
      <c r="B10" s="2">
        <v>2651</v>
      </c>
      <c r="C10" s="10" t="s">
        <v>14</v>
      </c>
      <c r="D10" s="3">
        <v>31203950</v>
      </c>
      <c r="E10" s="3">
        <v>16169678.130000001</v>
      </c>
      <c r="F10" s="3">
        <f t="shared" si="0"/>
        <v>15034271.869999999</v>
      </c>
      <c r="G10" s="4">
        <f t="shared" si="1"/>
        <v>51.819330982135284</v>
      </c>
    </row>
    <row r="11" spans="2:7" ht="30" x14ac:dyDescent="0.25">
      <c r="B11" s="2">
        <v>2635</v>
      </c>
      <c r="C11" s="10" t="s">
        <v>13</v>
      </c>
      <c r="D11" s="3">
        <v>143812200</v>
      </c>
      <c r="E11" s="3">
        <v>73514614.430000007</v>
      </c>
      <c r="F11" s="3">
        <f t="shared" si="0"/>
        <v>70297585.569999993</v>
      </c>
      <c r="G11" s="4">
        <f t="shared" si="1"/>
        <v>51.118482597443062</v>
      </c>
    </row>
    <row r="12" spans="2:7" ht="30" x14ac:dyDescent="0.25">
      <c r="B12" s="2">
        <v>2654</v>
      </c>
      <c r="C12" s="10" t="s">
        <v>15</v>
      </c>
      <c r="D12" s="3">
        <v>55941200</v>
      </c>
      <c r="E12" s="3">
        <v>23980091.989999998</v>
      </c>
      <c r="F12" s="3">
        <f t="shared" si="0"/>
        <v>31961108.010000002</v>
      </c>
      <c r="G12" s="4">
        <f t="shared" si="1"/>
        <v>42.866602772196515</v>
      </c>
    </row>
    <row r="13" spans="2:7" ht="30" x14ac:dyDescent="0.25">
      <c r="B13" s="2">
        <v>2643</v>
      </c>
      <c r="C13" s="10" t="s">
        <v>18</v>
      </c>
      <c r="D13" s="3">
        <v>60634700</v>
      </c>
      <c r="E13" s="3">
        <v>32802300.190000001</v>
      </c>
      <c r="F13" s="3">
        <f t="shared" si="0"/>
        <v>27832399.809999999</v>
      </c>
      <c r="G13" s="4">
        <f t="shared" si="1"/>
        <v>54.098231194349111</v>
      </c>
    </row>
    <row r="14" spans="2:7" ht="30" x14ac:dyDescent="0.25">
      <c r="B14" s="2">
        <v>2645</v>
      </c>
      <c r="C14" s="10" t="s">
        <v>19</v>
      </c>
      <c r="D14" s="3">
        <v>58702350</v>
      </c>
      <c r="E14" s="3">
        <v>27699047.940000001</v>
      </c>
      <c r="F14" s="3">
        <f t="shared" si="0"/>
        <v>31003302.059999999</v>
      </c>
      <c r="G14" s="4">
        <f t="shared" si="1"/>
        <v>47.185586164778755</v>
      </c>
    </row>
    <row r="15" spans="2:7" ht="30" x14ac:dyDescent="0.25">
      <c r="B15" s="2">
        <v>2648</v>
      </c>
      <c r="C15" s="10" t="s">
        <v>20</v>
      </c>
      <c r="D15" s="3">
        <v>80716200</v>
      </c>
      <c r="E15" s="3">
        <v>40785233.149999999</v>
      </c>
      <c r="F15" s="3">
        <f t="shared" si="0"/>
        <v>39930966.850000001</v>
      </c>
      <c r="G15" s="4">
        <f t="shared" si="1"/>
        <v>50.529178962835218</v>
      </c>
    </row>
    <row r="16" spans="2:7" ht="30" x14ac:dyDescent="0.25">
      <c r="B16" s="2">
        <v>2649</v>
      </c>
      <c r="C16" s="10" t="s">
        <v>21</v>
      </c>
      <c r="D16" s="3">
        <v>92168011</v>
      </c>
      <c r="E16" s="3">
        <v>45854500</v>
      </c>
      <c r="F16" s="3">
        <f t="shared" si="0"/>
        <v>46313511</v>
      </c>
      <c r="G16" s="4">
        <f t="shared" si="1"/>
        <v>49.750992239596016</v>
      </c>
    </row>
    <row r="17" spans="2:7" ht="30" x14ac:dyDescent="0.25">
      <c r="B17" s="2">
        <v>2644</v>
      </c>
      <c r="C17" s="10" t="s">
        <v>22</v>
      </c>
      <c r="D17" s="3">
        <v>64955150</v>
      </c>
      <c r="E17" s="3">
        <v>30440700</v>
      </c>
      <c r="F17" s="3">
        <f t="shared" si="0"/>
        <v>34514450</v>
      </c>
      <c r="G17" s="4">
        <f t="shared" si="1"/>
        <v>46.864182439729568</v>
      </c>
    </row>
    <row r="18" spans="2:7" ht="30" x14ac:dyDescent="0.25">
      <c r="B18" s="2">
        <v>2646</v>
      </c>
      <c r="C18" s="10" t="s">
        <v>23</v>
      </c>
      <c r="D18" s="3">
        <v>109075510</v>
      </c>
      <c r="E18" s="3">
        <v>50042659.850000001</v>
      </c>
      <c r="F18" s="3">
        <f t="shared" si="0"/>
        <v>59032850.149999999</v>
      </c>
      <c r="G18" s="4">
        <f t="shared" si="1"/>
        <v>45.878914386923334</v>
      </c>
    </row>
    <row r="19" spans="2:7" ht="30" x14ac:dyDescent="0.25">
      <c r="B19" s="2">
        <v>2625</v>
      </c>
      <c r="C19" s="10" t="s">
        <v>9</v>
      </c>
      <c r="D19" s="3">
        <v>46758800</v>
      </c>
      <c r="E19" s="3">
        <v>22764440.149999999</v>
      </c>
      <c r="F19" s="3">
        <f>D19-E19</f>
        <v>23994359.850000001</v>
      </c>
      <c r="G19" s="4">
        <f t="shared" si="1"/>
        <v>48.684825423235836</v>
      </c>
    </row>
    <row r="20" spans="2:7" ht="30" x14ac:dyDescent="0.25">
      <c r="B20" s="2">
        <v>2600</v>
      </c>
      <c r="C20" s="10" t="s">
        <v>24</v>
      </c>
      <c r="D20" s="3">
        <v>454075276.88</v>
      </c>
      <c r="E20" s="3">
        <v>205726033.40000001</v>
      </c>
      <c r="F20" s="3">
        <f t="shared" si="0"/>
        <v>248349243.47999999</v>
      </c>
      <c r="G20" s="4">
        <f t="shared" si="1"/>
        <v>45.306592072919202</v>
      </c>
    </row>
    <row r="21" spans="2:7" x14ac:dyDescent="0.25">
      <c r="B21" s="2" t="s">
        <v>7</v>
      </c>
      <c r="C21" s="2"/>
      <c r="D21" s="8">
        <f>SUM(D5:D20)</f>
        <v>1545557997.8800001</v>
      </c>
      <c r="E21" s="8">
        <f t="shared" ref="E21:F21" si="2">SUM(E5:E20)</f>
        <v>744058908.79999995</v>
      </c>
      <c r="F21" s="8">
        <f t="shared" si="2"/>
        <v>801499089.08000004</v>
      </c>
      <c r="G21" s="4">
        <f t="shared" si="1"/>
        <v>48.141765616082047</v>
      </c>
    </row>
    <row r="22" spans="2:7" x14ac:dyDescent="0.25">
      <c r="D22" s="1"/>
      <c r="E22" s="1"/>
      <c r="F22" s="1"/>
      <c r="G22" s="1"/>
    </row>
    <row r="23" spans="2:7" x14ac:dyDescent="0.25">
      <c r="D23" s="1"/>
      <c r="E23" s="1"/>
      <c r="F23" s="1"/>
      <c r="G23" s="1"/>
    </row>
    <row r="24" spans="2:7" x14ac:dyDescent="0.25">
      <c r="D24" s="1"/>
      <c r="E24" s="1"/>
      <c r="F24" s="1"/>
      <c r="G24" s="1"/>
    </row>
    <row r="25" spans="2:7" x14ac:dyDescent="0.25">
      <c r="D25" s="1"/>
      <c r="E25" s="1"/>
      <c r="F25" s="1"/>
      <c r="G25" s="1"/>
    </row>
    <row r="26" spans="2:7" x14ac:dyDescent="0.25">
      <c r="D26" s="1"/>
      <c r="E26" s="1"/>
      <c r="F26" s="1"/>
      <c r="G26" s="1"/>
    </row>
    <row r="27" spans="2:7" x14ac:dyDescent="0.25">
      <c r="D27" s="1"/>
      <c r="E27" s="1"/>
      <c r="F27" s="1"/>
      <c r="G27" s="1"/>
    </row>
    <row r="28" spans="2:7" x14ac:dyDescent="0.25">
      <c r="D28" s="1"/>
      <c r="E28" s="1"/>
      <c r="F28" s="1"/>
      <c r="G28" s="1"/>
    </row>
    <row r="29" spans="2:7" x14ac:dyDescent="0.25">
      <c r="D29" s="1"/>
      <c r="E29" s="1"/>
      <c r="F29" s="1"/>
      <c r="G29" s="1"/>
    </row>
    <row r="30" spans="2:7" x14ac:dyDescent="0.25">
      <c r="D30" s="1"/>
      <c r="E30" s="1"/>
      <c r="F30" s="1"/>
      <c r="G30" s="1"/>
    </row>
  </sheetData>
  <mergeCells count="1">
    <mergeCell ref="C2:G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Абросимова Наталия Ивановна</cp:lastModifiedBy>
  <cp:lastPrinted>2021-08-25T13:24:02Z</cp:lastPrinted>
  <dcterms:created xsi:type="dcterms:W3CDTF">2021-08-25T11:24:40Z</dcterms:created>
  <dcterms:modified xsi:type="dcterms:W3CDTF">2024-11-13T10:56:03Z</dcterms:modified>
</cp:coreProperties>
</file>