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<sst xmlns="http://schemas.openxmlformats.org/spreadsheetml/2006/main" count="57" uniqueCount="40">
  <si>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</si>
  <si>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</si>
  <si>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</si>
  <si>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</si>
  <si>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</si>
  <si>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</si>
  <si>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</si>
  <si>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</si>
  <si>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</si>
  <si>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</si>
  <si>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</si>
  <si>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</si>
  <si>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</si>
  <si>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</si>
  <si>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</si>
  <si>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</si>
  <si>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</si>
  <si>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</si>
  <si>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</si>
  <si>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</si>
  <si>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</si>
  <si>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</si>
  <si>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</si>
  <si>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</si>
  <si>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</si>
  <si>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</si>
  <si>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</si>
  <si>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</si>
  <si>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</si>
  <si>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</si>
  <si>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</si>
  <si>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</si>
  <si>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</si>
  <si>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</si>
  <si>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</si>
  <si>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</si>
  <si>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</si>
  <si>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</si>
  <si>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12 месяцев 2015 года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</si>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</sst>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3578665</v>
      </c>
      <c r="C3" s="57">
        <v>1963</v>
      </c>
      <c r="D3" s="57">
        <v>3506332</v>
      </c>
      <c r="E3" s="58">
        <f>100-(D3/(B3-C3)*100)</f>
        <v>1.9674549347415535</v>
      </c>
      <c r="F3" s="57"/>
      <c r="G3" s="4">
        <f>100-((D3/B3)*100)</f>
        <v>2.0212285866377613</v>
      </c>
    </row>
    <row r="4" spans="1:7" ht="25.5">
      <c r="A4" s="44" t="s">
        <v>6</v>
      </c>
      <c r="B4" s="57">
        <v>42210</v>
      </c>
      <c r="C4" s="57">
        <v>0</v>
      </c>
      <c r="D4" s="57">
        <v>37149</v>
      </c>
      <c r="E4" s="58">
        <f aca="true" t="shared" si="0" ref="E4:E16">100-(D4/(B4-C4)*100)</f>
        <v>11.990049751243788</v>
      </c>
      <c r="F4" s="57"/>
      <c r="G4" s="4">
        <f aca="true" t="shared" si="1" ref="G4:G15">100-((D4/B4)*100)</f>
        <v>11.990049751243788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5.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15094559</v>
      </c>
      <c r="C10" s="57">
        <v>167666</v>
      </c>
      <c r="D10" s="57">
        <v>12909954</v>
      </c>
      <c r="E10" s="58">
        <f t="shared" si="0"/>
        <v>13.512115347782014</v>
      </c>
      <c r="F10" s="57"/>
      <c r="G10" s="4">
        <f t="shared" si="1"/>
        <v>14.472797780975256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761335</v>
      </c>
      <c r="C12" s="57">
        <v>6979</v>
      </c>
      <c r="D12" s="57">
        <v>593670</v>
      </c>
      <c r="E12" s="58">
        <f t="shared" si="0"/>
        <v>21.30108330814629</v>
      </c>
      <c r="F12" s="57"/>
      <c r="G12" s="4">
        <f t="shared" si="1"/>
        <v>22.022499950744418</v>
      </c>
    </row>
    <row r="13" spans="1:7" s="4" customFormat="1" ht="12.75">
      <c r="A13" s="45" t="s">
        <v>14</v>
      </c>
      <c r="B13" s="57">
        <v>22425</v>
      </c>
      <c r="C13" s="57">
        <v>433</v>
      </c>
      <c r="D13" s="57">
        <v>21297</v>
      </c>
      <c r="E13" s="58">
        <f t="shared" si="0"/>
        <v>3.160240087304473</v>
      </c>
      <c r="F13" s="57"/>
      <c r="G13" s="4">
        <f t="shared" si="1"/>
        <v>5.030100334448164</v>
      </c>
    </row>
    <row r="14" spans="1:7" s="4" customFormat="1" ht="12.75">
      <c r="A14" s="25" t="s">
        <v>28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8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38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15600</v>
      </c>
      <c r="D8" s="9">
        <f>SUM(D10:D21)</f>
        <v>41452</v>
      </c>
      <c r="E8" s="48"/>
      <c r="F8" s="9">
        <f>SUM(F10:F21)</f>
        <v>15134</v>
      </c>
      <c r="G8" s="49"/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119</v>
      </c>
      <c r="D10" s="12">
        <v>324</v>
      </c>
      <c r="E10" s="19">
        <f>D10/C10</f>
        <v>2.722689075630252</v>
      </c>
      <c r="F10" s="14">
        <v>114</v>
      </c>
      <c r="G10" s="15">
        <v>2.021</v>
      </c>
      <c r="H10" s="5"/>
    </row>
    <row r="11" spans="1:8" ht="18" customHeight="1">
      <c r="A11" s="4"/>
      <c r="B11" s="26" t="s">
        <v>6</v>
      </c>
      <c r="C11" s="12">
        <v>2</v>
      </c>
      <c r="D11" s="12">
        <v>6</v>
      </c>
      <c r="E11" s="19">
        <f>D11/C11</f>
        <v>3</v>
      </c>
      <c r="F11" s="14">
        <v>2</v>
      </c>
      <c r="G11" s="15">
        <v>11.99</v>
      </c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10434</v>
      </c>
      <c r="D18" s="12">
        <v>28998</v>
      </c>
      <c r="E18" s="19">
        <f>D18/C18</f>
        <v>2.7791834387579066</v>
      </c>
      <c r="F18" s="14">
        <v>10149</v>
      </c>
      <c r="G18" s="15">
        <v>14.47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5020</v>
      </c>
      <c r="D20" s="12">
        <v>12087</v>
      </c>
      <c r="E20" s="19">
        <f>D20/C20</f>
        <v>2.407768924302789</v>
      </c>
      <c r="F20" s="14">
        <v>4852</v>
      </c>
      <c r="G20" s="15">
        <v>22.02</v>
      </c>
      <c r="H20" s="5"/>
    </row>
    <row r="21" spans="1:8" ht="17.25" customHeight="1">
      <c r="A21" s="4"/>
      <c r="B21" s="25" t="s">
        <v>14</v>
      </c>
      <c r="C21" s="12">
        <v>25</v>
      </c>
      <c r="D21" s="12">
        <v>37</v>
      </c>
      <c r="E21" s="19">
        <f>D21/C21</f>
        <v>1.48</v>
      </c>
      <c r="F21" s="14">
        <v>17</v>
      </c>
      <c r="G21" s="15">
        <v>5.031</v>
      </c>
      <c r="H21" s="5"/>
    </row>
    <row r="22" spans="1:8" s="1" customFormat="1" ht="30.75" customHeight="1">
      <c r="A22" s="7"/>
      <c r="B22" s="25" t="s">
        <v>15</v>
      </c>
      <c r="C22" s="11">
        <f>C23+C24</f>
        <v>115469</v>
      </c>
      <c r="D22" s="55"/>
      <c r="E22" s="16"/>
      <c r="F22" s="11">
        <f>F23+F24</f>
        <v>115469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18575</v>
      </c>
      <c r="D23" s="9" t="s">
        <v>1</v>
      </c>
      <c r="E23" s="16" t="s">
        <v>1</v>
      </c>
      <c r="F23" s="18">
        <f>C23</f>
        <v>18575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96894</v>
      </c>
      <c r="D24" s="9" t="s">
        <v>1</v>
      </c>
      <c r="E24" s="16" t="s">
        <v>1</v>
      </c>
      <c r="F24" s="18">
        <f>C24</f>
        <v>96894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131069</v>
      </c>
      <c r="D25" s="9">
        <f>D8+D22</f>
        <v>41452</v>
      </c>
      <c r="E25" s="10"/>
      <c r="F25" s="11">
        <f>SUM(F8+F22)</f>
        <v>130603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39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2016-02-08T13:21:54Z</cp:lastPrinted>
  <dcterms:created xsi:type="dcterms:W3CDTF">1996-10-08T23:32:33Z</dcterms:created>
  <dcterms:modified xsi:type="dcterms:W3CDTF">2016-02-08T13:26:25Z</dcterms:modified>
  <cp:category/>
  <cp:version/>
  <cp:contentType/>
  <cp:contentStatus/>
</cp:coreProperties>
</file>