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.04.2014" sheetId="1" r:id="rId1"/>
  </sheets>
  <definedNames/>
  <calcPr fullCalcOnLoad="1"/>
</workbook>
</file>

<file path=xl/sharedStrings.xml><?xml version="1.0" encoding="utf-8"?>
<sst xmlns="http://schemas.openxmlformats.org/spreadsheetml/2006/main" count="196" uniqueCount="123">
  <si>
    <t>КБК</t>
  </si>
  <si>
    <t>ОКВЭД</t>
  </si>
  <si>
    <t>Ед. измерения</t>
  </si>
  <si>
    <t>Наименование предмета контракта</t>
  </si>
  <si>
    <t>Срок исполнения контракта (месяц, год)</t>
  </si>
  <si>
    <t>График осуществления процедур закупки</t>
  </si>
  <si>
    <t>Способ размещения заказа</t>
  </si>
  <si>
    <t>Обоснование внесения изменений</t>
  </si>
  <si>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</si>
  <si>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</si>
  <si>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</si>
  <si>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2014</t>
  </si>
  <si>
    <t>Наименование заказчика</t>
  </si>
  <si>
    <t>Инспекция Федеральной налоговой службы по Центральному району г. Волгограда</t>
  </si>
  <si>
    <t>ИНН</t>
  </si>
  <si>
    <t>КПП</t>
  </si>
  <si>
    <t>344401001</t>
  </si>
  <si>
    <t>64.20.11</t>
  </si>
  <si>
    <t>Услуги местной телефонной связи</t>
  </si>
  <si>
    <t>01.2014</t>
  </si>
  <si>
    <t>12.2014</t>
  </si>
  <si>
    <t>Размещение заказа у единственного поставщика</t>
  </si>
  <si>
    <t>40.30.2</t>
  </si>
  <si>
    <t>Поставка тепловой энергии</t>
  </si>
  <si>
    <t>В соответствие с действующем законодательством</t>
  </si>
  <si>
    <t>40.10.3</t>
  </si>
  <si>
    <t>Поставка электроэнергии</t>
  </si>
  <si>
    <t>64.11.11</t>
  </si>
  <si>
    <t>Услуги почтовые, связанные с пересылкой писем</t>
  </si>
  <si>
    <t>Приобретение нефтепродуктов по топливным картам</t>
  </si>
  <si>
    <t>л</t>
  </si>
  <si>
    <t>02.2014</t>
  </si>
  <si>
    <t>06.2014</t>
  </si>
  <si>
    <t>Запрос котировок</t>
  </si>
  <si>
    <t>"</t>
  </si>
  <si>
    <t xml:space="preserve"> г.</t>
  </si>
  <si>
    <t>(подпись)</t>
  </si>
  <si>
    <t>(дата утверждения)</t>
  </si>
  <si>
    <t>М.П.</t>
  </si>
  <si>
    <t>Приложение № 2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</si>
  <si>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</si>
  <si>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</si>
  <si>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</si>
  <si>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</si>
  <si>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</si>
  <si>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на</t>
  </si>
  <si>
    <t>год</t>
  </si>
  <si>
    <t>Юридический адрес, телефон, электронная почта заказчика</t>
  </si>
  <si>
    <t>Условия контракта</t>
  </si>
  <si>
    <t>№ заказа (№ лота)</t>
  </si>
  <si>
    <t>Минимально необходимые требования, предъявляемые
к предмету контракта</t>
  </si>
  <si>
    <t>Количество (объем)</t>
  </si>
  <si>
    <t>Условия финансового обеспечения исполнения контракта (включая размер аванса *)</t>
  </si>
  <si>
    <t>Срок размещения заказа
(мес., год)</t>
  </si>
  <si>
    <t xml:space="preserve"> "</t>
  </si>
  <si>
    <t>20</t>
  </si>
  <si>
    <t>(Ф.И.О., должность руководителя (уполномоченного должностного лица) заказчика)</t>
  </si>
  <si>
    <t>51.51.1</t>
  </si>
  <si>
    <t>05.2014</t>
  </si>
  <si>
    <t>09.2014</t>
  </si>
  <si>
    <t>Электронный аукцион</t>
  </si>
  <si>
    <t>18201063940019244221</t>
  </si>
  <si>
    <t>год; лет</t>
  </si>
  <si>
    <t>18201063940019244340</t>
  </si>
  <si>
    <t>0/0/30</t>
  </si>
  <si>
    <t>18201063940019244225</t>
  </si>
  <si>
    <t xml:space="preserve">Единственный поставщик (п.4 ч.1 ст. 93) </t>
  </si>
  <si>
    <t>Итого: единственный поставщик (п.5 ч.1 ст.93)</t>
  </si>
  <si>
    <t>14</t>
  </si>
  <si>
    <t>РОССИЯ, 400005, г. Волгоград, ул. 7-й Гвардейской, 12, тел. (8442) 239-222, факс (8442) 242-815,  e-mail: m44@m44.r34.nalog.ru, bredenko-roman@rambler.ru</t>
  </si>
  <si>
    <t>3444851111</t>
  </si>
  <si>
    <t>0129100004914000001</t>
  </si>
  <si>
    <t>работ, оказание услуг для нужд заказчиков» от 27.12.2011 № 761/20н</t>
  </si>
  <si>
    <t>ОКПД</t>
  </si>
  <si>
    <t>18201063940019244223</t>
  </si>
  <si>
    <t>18201063940019242221</t>
  </si>
  <si>
    <t>18201063940019242225</t>
  </si>
  <si>
    <t>11</t>
  </si>
  <si>
    <t>Итого ГК:</t>
  </si>
  <si>
    <t>Итого единственный поставщик (п.4 ч.1 ст.93):</t>
  </si>
  <si>
    <t>в.ч запрос котировок</t>
  </si>
  <si>
    <t>ВСЕГО:</t>
  </si>
  <si>
    <t>Услуги по техническому обслуживанию средств пожарной, охранной сигнализации, контроля доступа и видеонаблюдения</t>
  </si>
  <si>
    <t>Ориентировочная начальная (максимальная) цена контракта (тыс.руб.)</t>
  </si>
  <si>
    <t>04.2014</t>
  </si>
  <si>
    <t>23.20.11.239
23.20.11.229</t>
  </si>
  <si>
    <t>64.20.11.110</t>
  </si>
  <si>
    <t>Обеспечение контракта не предусмотрено 0/0/100</t>
  </si>
  <si>
    <t>Обеспечение контракта не предусмотрено 0/0/0</t>
  </si>
  <si>
    <t>64.11.12.190</t>
  </si>
  <si>
    <t>40.30.10.113</t>
  </si>
  <si>
    <t xml:space="preserve"> 40.11.10.112</t>
  </si>
  <si>
    <t>мес.</t>
  </si>
  <si>
    <t>72.50</t>
  </si>
  <si>
    <t>72.50.11.000</t>
  </si>
  <si>
    <t>Услуги по заправке (востановлению) картриджей</t>
  </si>
  <si>
    <r>
      <t xml:space="preserve">В соответствие с действующем законодательством </t>
    </r>
    <r>
      <rPr>
        <b/>
        <sz val="9"/>
        <color indexed="12"/>
        <rFont val="Times New Roman"/>
        <family val="1"/>
      </rPr>
      <t>Торги для СМП</t>
    </r>
  </si>
  <si>
    <t>31.62.9</t>
  </si>
  <si>
    <t>Итого: социально ориентированных НО</t>
  </si>
  <si>
    <t>ОКТМО</t>
  </si>
  <si>
    <t>18701000</t>
  </si>
  <si>
    <t>45.33</t>
  </si>
  <si>
    <t>45.33.12.190</t>
  </si>
  <si>
    <t>Техническое обслуживание систем кондиционирования воздуха</t>
  </si>
  <si>
    <t>1,097/5,487/0</t>
  </si>
  <si>
    <t>1,870/9350/0</t>
  </si>
  <si>
    <t>июня</t>
  </si>
  <si>
    <t>03</t>
  </si>
  <si>
    <t>Исполняющий обязанности начальника И.В.Ершов</t>
  </si>
  <si>
    <t>12</t>
  </si>
  <si>
    <t>0129100004914000002</t>
  </si>
  <si>
    <t>0129100004914000003</t>
  </si>
  <si>
    <t>0129100004914000004</t>
  </si>
  <si>
    <t>0129100004914000005</t>
  </si>
  <si>
    <t>0129100004914000006</t>
  </si>
  <si>
    <t>7</t>
  </si>
  <si>
    <t>8</t>
  </si>
  <si>
    <t>9</t>
  </si>
  <si>
    <t>10</t>
  </si>
  <si>
    <t>31.62.92.000</t>
  </si>
  <si>
    <t>Итого запрос котировок</t>
  </si>
  <si>
    <t>запрос котировок СМП</t>
  </si>
  <si>
    <t>114 ,748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</si>
</sst>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&quot;р.&quot;"/>
    <numFmt numFmtId="186" formatCode="[$-FC19]d\ mmmm\ yyyy\ &quot;г.&quot;"/>
    <numFmt numFmtId="187" formatCode="[$-419]mmmm\ yyyy;@"/>
    <numFmt numFmtId="188" formatCode="d/m;@"/>
    <numFmt numFmtId="189" formatCode="#,##0.000&quot;р.&quot;"/>
    <numFmt numFmtId="190" formatCode="#,##0.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3"/>
      <color indexed="12"/>
      <name val="Times New Roman"/>
      <family val="1"/>
    </font>
    <font>
      <sz val="9"/>
      <color indexed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1"/>
      <color indexed="12"/>
      <name val="Times New Roman"/>
      <family val="1"/>
    </font>
    <font>
      <u val="single"/>
      <sz val="10"/>
      <color indexed="36"/>
      <name val="Arial"/>
      <family val="0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9"/>
      <color indexed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1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wrapText="1"/>
    </xf>
    <xf numFmtId="0" fontId="1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 wrapText="1"/>
    </xf>
    <xf numFmtId="0" fontId="18" fillId="0" borderId="0" xfId="0" applyNumberFormat="1" applyFont="1" applyBorder="1" applyAlignment="1">
      <alignment horizontal="left" wrapText="1"/>
    </xf>
    <xf numFmtId="0" fontId="19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19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190" fontId="15" fillId="0" borderId="11" xfId="0" applyNumberFormat="1" applyFont="1" applyBorder="1" applyAlignment="1">
      <alignment horizontal="center" vertical="center" wrapText="1"/>
    </xf>
    <xf numFmtId="190" fontId="15" fillId="0" borderId="15" xfId="0" applyNumberFormat="1" applyFont="1" applyBorder="1" applyAlignment="1">
      <alignment horizontal="center" vertical="center" wrapText="1"/>
    </xf>
    <xf numFmtId="190" fontId="15" fillId="0" borderId="16" xfId="0" applyNumberFormat="1" applyFont="1" applyBorder="1" applyAlignment="1">
      <alignment horizontal="center" vertical="center" wrapText="1"/>
    </xf>
    <xf numFmtId="190" fontId="15" fillId="0" borderId="17" xfId="0" applyNumberFormat="1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190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190" fontId="15" fillId="0" borderId="20" xfId="0" applyNumberFormat="1" applyFont="1" applyBorder="1" applyAlignment="1">
      <alignment horizontal="center" vertical="center" wrapText="1"/>
    </xf>
    <xf numFmtId="190" fontId="15" fillId="0" borderId="26" xfId="0" applyNumberFormat="1" applyFont="1" applyBorder="1" applyAlignment="1">
      <alignment horizontal="center" vertical="center" wrapText="1"/>
    </xf>
    <xf numFmtId="190" fontId="15" fillId="0" borderId="27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90" fontId="16" fillId="0" borderId="20" xfId="0" applyNumberFormat="1" applyFont="1" applyBorder="1" applyAlignment="1">
      <alignment horizontal="center" vertical="center" wrapText="1"/>
    </xf>
    <xf numFmtId="190" fontId="16" fillId="0" borderId="26" xfId="0" applyNumberFormat="1" applyFont="1" applyBorder="1" applyAlignment="1">
      <alignment horizontal="center" vertical="center" wrapText="1"/>
    </xf>
    <xf numFmtId="190" fontId="16" fillId="0" borderId="27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184" fontId="13" fillId="0" borderId="26" xfId="0" applyNumberFormat="1" applyFont="1" applyBorder="1" applyAlignment="1">
      <alignment horizontal="center" vertical="center" wrapText="1"/>
    </xf>
    <xf numFmtId="184" fontId="13" fillId="0" borderId="27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right" vertical="center" wrapText="1"/>
    </xf>
    <xf numFmtId="49" fontId="13" fillId="0" borderId="19" xfId="0" applyNumberFormat="1" applyFont="1" applyBorder="1" applyAlignment="1">
      <alignment horizontal="right" vertical="center" wrapText="1"/>
    </xf>
    <xf numFmtId="49" fontId="13" fillId="0" borderId="29" xfId="0" applyNumberFormat="1" applyFont="1" applyBorder="1" applyAlignment="1">
      <alignment horizontal="right" vertical="center" wrapText="1"/>
    </xf>
    <xf numFmtId="49" fontId="16" fillId="0" borderId="18" xfId="0" applyNumberFormat="1" applyFont="1" applyBorder="1" applyAlignment="1">
      <alignment horizontal="right" vertical="center" wrapText="1"/>
    </xf>
    <xf numFmtId="49" fontId="16" fillId="0" borderId="19" xfId="0" applyNumberFormat="1" applyFont="1" applyBorder="1" applyAlignment="1">
      <alignment horizontal="right" vertical="center" wrapText="1"/>
    </xf>
    <xf numFmtId="49" fontId="16" fillId="0" borderId="29" xfId="0" applyNumberFormat="1" applyFont="1" applyBorder="1" applyAlignment="1">
      <alignment horizontal="right" vertical="center" wrapText="1"/>
    </xf>
    <xf numFmtId="190" fontId="14" fillId="0" borderId="20" xfId="0" applyNumberFormat="1" applyFont="1" applyBorder="1" applyAlignment="1">
      <alignment horizontal="center" vertical="center" wrapText="1"/>
    </xf>
    <xf numFmtId="190" fontId="14" fillId="0" borderId="26" xfId="0" applyNumberFormat="1" applyFont="1" applyBorder="1" applyAlignment="1">
      <alignment horizontal="center" vertical="center" wrapText="1"/>
    </xf>
    <xf numFmtId="190" fontId="14" fillId="0" borderId="27" xfId="0" applyNumberFormat="1" applyFont="1" applyBorder="1" applyAlignment="1">
      <alignment horizontal="center" vertical="center" wrapText="1"/>
    </xf>
    <xf numFmtId="9" fontId="13" fillId="0" borderId="30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right" wrapText="1"/>
    </xf>
    <xf numFmtId="49" fontId="6" fillId="0" borderId="31" xfId="0" applyNumberFormat="1" applyFont="1" applyFill="1" applyBorder="1" applyAlignment="1">
      <alignment horizontal="left" wrapText="1"/>
    </xf>
    <xf numFmtId="0" fontId="17" fillId="0" borderId="31" xfId="0" applyNumberFormat="1" applyFont="1" applyBorder="1" applyAlignment="1">
      <alignment horizontal="center" wrapText="1"/>
    </xf>
    <xf numFmtId="0" fontId="6" fillId="0" borderId="3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13" fillId="0" borderId="10" xfId="0" applyNumberFormat="1" applyFont="1" applyBorder="1" applyAlignment="1">
      <alignment horizontal="center" vertical="center" wrapText="1"/>
    </xf>
    <xf numFmtId="190" fontId="3" fillId="0" borderId="24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190" fontId="13" fillId="0" borderId="24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textRotation="90" wrapText="1"/>
    </xf>
    <xf numFmtId="190" fontId="5" fillId="0" borderId="11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right" vertical="center" wrapText="1"/>
    </xf>
    <xf numFmtId="49" fontId="15" fillId="0" borderId="35" xfId="0" applyNumberFormat="1" applyFont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4" fontId="5" fillId="0" borderId="36" xfId="0" applyNumberFormat="1" applyFont="1" applyBorder="1" applyAlignment="1">
      <alignment horizontal="center" vertical="center" wrapText="1"/>
    </xf>
    <xf numFmtId="184" fontId="5" fillId="0" borderId="19" xfId="0" applyNumberFormat="1" applyFont="1" applyBorder="1" applyAlignment="1">
      <alignment horizontal="center" vertical="center" wrapText="1"/>
    </xf>
    <xf numFmtId="184" fontId="5" fillId="0" borderId="29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190" fontId="1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textRotation="90" wrapText="1"/>
    </xf>
    <xf numFmtId="0" fontId="6" fillId="0" borderId="37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left" wrapText="1"/>
    </xf>
    <xf numFmtId="0" fontId="6" fillId="0" borderId="34" xfId="0" applyNumberFormat="1" applyFont="1" applyBorder="1" applyAlignment="1">
      <alignment horizontal="left" wrapText="1"/>
    </xf>
    <xf numFmtId="0" fontId="6" fillId="0" borderId="35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left" vertical="center" wrapText="1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41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190" fontId="13" fillId="0" borderId="10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right" vertical="center" wrapText="1"/>
    </xf>
    <xf numFmtId="49" fontId="15" fillId="0" borderId="19" xfId="0" applyNumberFormat="1" applyFont="1" applyBorder="1" applyAlignment="1">
      <alignment horizontal="right" vertical="center" wrapText="1"/>
    </xf>
    <xf numFmtId="49" fontId="15" fillId="0" borderId="29" xfId="0" applyNumberFormat="1" applyFont="1" applyBorder="1" applyAlignment="1">
      <alignment horizontal="right" vertical="center" wrapText="1"/>
    </xf>
    <xf numFmtId="49" fontId="15" fillId="0" borderId="37" xfId="0" applyNumberFormat="1" applyFont="1" applyBorder="1" applyAlignment="1">
      <alignment horizontal="right" vertical="center" wrapText="1"/>
    </xf>
    <xf numFmtId="49" fontId="15" fillId="0" borderId="38" xfId="0" applyNumberFormat="1" applyFont="1" applyBorder="1" applyAlignment="1">
      <alignment horizontal="right" vertical="center" wrapText="1"/>
    </xf>
    <xf numFmtId="190" fontId="15" fillId="0" borderId="39" xfId="0" applyNumberFormat="1" applyFont="1" applyBorder="1" applyAlignment="1">
      <alignment horizontal="center" vertical="center" wrapText="1"/>
    </xf>
    <xf numFmtId="190" fontId="15" fillId="0" borderId="40" xfId="0" applyNumberFormat="1" applyFont="1" applyBorder="1" applyAlignment="1">
      <alignment horizontal="center" vertical="center" wrapText="1"/>
    </xf>
    <xf numFmtId="190" fontId="15" fillId="0" borderId="41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L50"/>
  <sheetViews>
    <sheetView tabSelected="1" zoomScalePageLayoutView="0" workbookViewId="0" topLeftCell="A10">
      <pane ySplit="14" topLeftCell="A27" activePane="bottomLeft" state="frozen"/>
      <selection pane="topLeft" activeCell="A10" sqref="A10"/>
      <selection pane="bottomLeft" activeCell="AZ56" sqref="AZ56"/>
    </sheetView>
  </sheetViews>
  <sheetFormatPr defaultColWidth="0.85546875" defaultRowHeight="12.75"/>
  <cols>
    <col min="1" max="120" width="0.85546875" style="3" customWidth="1"/>
    <col min="121" max="121" width="0.13671875" style="3" customWidth="1"/>
    <col min="122" max="16384" width="0.85546875" style="3" customWidth="1"/>
  </cols>
  <sheetData>
    <row r="1" spans="120:194" s="2" customFormat="1" ht="11.25" customHeight="1"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122" t="s">
        <v>39</v>
      </c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9"/>
    </row>
    <row r="2" spans="119:194" s="2" customFormat="1" ht="11.25" customHeight="1"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122" t="s">
        <v>40</v>
      </c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9"/>
    </row>
    <row r="3" spans="119:194" s="2" customFormat="1" ht="11.25" customHeight="1"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122" t="s">
        <v>41</v>
      </c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9"/>
    </row>
    <row r="4" spans="119:194" s="2" customFormat="1" ht="11.25" customHeight="1"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122" t="s">
        <v>42</v>
      </c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9"/>
    </row>
    <row r="5" spans="119:194" s="2" customFormat="1" ht="11.25" customHeight="1"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122" t="s">
        <v>43</v>
      </c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9"/>
    </row>
    <row r="6" spans="120:194" s="2" customFormat="1" ht="11.25" customHeight="1"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122" t="s">
        <v>44</v>
      </c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9"/>
    </row>
    <row r="7" spans="120:194" s="2" customFormat="1" ht="11.25" customHeight="1"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122" t="s">
        <v>72</v>
      </c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9"/>
    </row>
    <row r="9" spans="1:193" ht="15" customHeight="1">
      <c r="A9" s="123" t="s">
        <v>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</row>
    <row r="10" spans="1:193" ht="15" customHeight="1">
      <c r="A10" s="123" t="s">
        <v>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</row>
    <row r="11" spans="1:193" ht="15" customHeight="1">
      <c r="A11" s="123" t="s">
        <v>10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</row>
    <row r="12" spans="87:100" s="4" customFormat="1" ht="15" customHeight="1">
      <c r="CI12" s="5" t="s">
        <v>45</v>
      </c>
      <c r="CK12" s="115" t="s">
        <v>11</v>
      </c>
      <c r="CL12" s="116"/>
      <c r="CM12" s="116"/>
      <c r="CN12" s="116"/>
      <c r="CO12" s="116"/>
      <c r="CP12" s="116"/>
      <c r="CQ12" s="116"/>
      <c r="CR12" s="116"/>
      <c r="CS12" s="116"/>
      <c r="CT12" s="116"/>
      <c r="CV12" s="4" t="s">
        <v>46</v>
      </c>
    </row>
    <row r="13" ht="18" customHeight="1" thickBot="1"/>
    <row r="14" spans="1:158" ht="13.5" customHeight="1">
      <c r="A14" s="118" t="s">
        <v>12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24" t="s">
        <v>13</v>
      </c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6"/>
    </row>
    <row r="15" spans="1:158" ht="29.25" customHeight="1">
      <c r="A15" s="50" t="s">
        <v>47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42" t="s">
        <v>69</v>
      </c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4"/>
    </row>
    <row r="16" spans="1:158" ht="13.5" customHeight="1">
      <c r="A16" s="50" t="s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42" t="s">
        <v>70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4"/>
    </row>
    <row r="17" spans="1:158" ht="13.5" customHeight="1">
      <c r="A17" s="50" t="s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42" t="s">
        <v>16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4"/>
    </row>
    <row r="18" spans="1:158" ht="13.5" customHeight="1" thickBot="1">
      <c r="A18" s="120" t="s">
        <v>99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45" t="s">
        <v>100</v>
      </c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7"/>
    </row>
    <row r="19" ht="13.5" customHeight="1"/>
    <row r="20" spans="1:193" s="1" customFormat="1" ht="12">
      <c r="A20" s="36" t="s">
        <v>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117" t="s">
        <v>1</v>
      </c>
      <c r="W20" s="117"/>
      <c r="X20" s="117"/>
      <c r="Y20" s="117"/>
      <c r="Z20" s="117"/>
      <c r="AA20" s="117" t="s">
        <v>73</v>
      </c>
      <c r="AB20" s="117"/>
      <c r="AC20" s="117"/>
      <c r="AD20" s="117"/>
      <c r="AE20" s="117"/>
      <c r="AF20" s="36" t="s">
        <v>48</v>
      </c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 t="s">
        <v>6</v>
      </c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 t="s">
        <v>7</v>
      </c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</row>
    <row r="21" spans="1:193" s="1" customFormat="1" ht="26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36" t="s">
        <v>49</v>
      </c>
      <c r="AG21" s="36"/>
      <c r="AH21" s="36"/>
      <c r="AI21" s="36"/>
      <c r="AJ21" s="36"/>
      <c r="AK21" s="36"/>
      <c r="AL21" s="36"/>
      <c r="AM21" s="36"/>
      <c r="AN21" s="36" t="s">
        <v>3</v>
      </c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 t="s">
        <v>50</v>
      </c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 t="s">
        <v>2</v>
      </c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 t="s">
        <v>51</v>
      </c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 t="s">
        <v>83</v>
      </c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 t="s">
        <v>52</v>
      </c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 t="s">
        <v>5</v>
      </c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</row>
    <row r="22" spans="1:193" s="1" customFormat="1" ht="60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 t="s">
        <v>53</v>
      </c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 t="s">
        <v>4</v>
      </c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</row>
    <row r="23" spans="1:193" s="6" customFormat="1" ht="12">
      <c r="A23" s="114">
        <v>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>
        <v>2</v>
      </c>
      <c r="W23" s="114"/>
      <c r="X23" s="114"/>
      <c r="Y23" s="114"/>
      <c r="Z23" s="114"/>
      <c r="AA23" s="114">
        <v>3</v>
      </c>
      <c r="AB23" s="114"/>
      <c r="AC23" s="114"/>
      <c r="AD23" s="114"/>
      <c r="AE23" s="114"/>
      <c r="AF23" s="114">
        <v>4</v>
      </c>
      <c r="AG23" s="114"/>
      <c r="AH23" s="114"/>
      <c r="AI23" s="114"/>
      <c r="AJ23" s="114"/>
      <c r="AK23" s="114"/>
      <c r="AL23" s="114"/>
      <c r="AM23" s="114"/>
      <c r="AN23" s="114">
        <v>5</v>
      </c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>
        <v>6</v>
      </c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>
        <v>7</v>
      </c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>
        <v>8</v>
      </c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>
        <v>9</v>
      </c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>
        <v>10</v>
      </c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>
        <v>11</v>
      </c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>
        <v>12</v>
      </c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>
        <v>13</v>
      </c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>
        <v>14</v>
      </c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</row>
    <row r="24" spans="1:193" s="2" customFormat="1" ht="55.5" customHeight="1">
      <c r="A24" s="111" t="s">
        <v>75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2" t="s">
        <v>17</v>
      </c>
      <c r="W24" s="112"/>
      <c r="X24" s="112"/>
      <c r="Y24" s="112"/>
      <c r="Z24" s="112"/>
      <c r="AA24" s="112" t="s">
        <v>86</v>
      </c>
      <c r="AB24" s="112"/>
      <c r="AC24" s="112"/>
      <c r="AD24" s="112"/>
      <c r="AE24" s="112"/>
      <c r="AF24" s="112" t="s">
        <v>71</v>
      </c>
      <c r="AG24" s="112"/>
      <c r="AH24" s="112"/>
      <c r="AI24" s="112"/>
      <c r="AJ24" s="112"/>
      <c r="AK24" s="112"/>
      <c r="AL24" s="112"/>
      <c r="AM24" s="112"/>
      <c r="AN24" s="36" t="s">
        <v>18</v>
      </c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 t="s">
        <v>24</v>
      </c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 t="s">
        <v>62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>
        <v>1</v>
      </c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110">
        <v>352.9</v>
      </c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36" t="s">
        <v>88</v>
      </c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104" t="s">
        <v>19</v>
      </c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 t="s">
        <v>20</v>
      </c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36" t="s">
        <v>21</v>
      </c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</row>
    <row r="25" spans="1:193" s="2" customFormat="1" ht="55.5" customHeight="1">
      <c r="A25" s="111" t="s">
        <v>74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2" t="s">
        <v>22</v>
      </c>
      <c r="W25" s="112"/>
      <c r="X25" s="112"/>
      <c r="Y25" s="112"/>
      <c r="Z25" s="112"/>
      <c r="AA25" s="112" t="s">
        <v>90</v>
      </c>
      <c r="AB25" s="112"/>
      <c r="AC25" s="112"/>
      <c r="AD25" s="112"/>
      <c r="AE25" s="112"/>
      <c r="AF25" s="112" t="s">
        <v>110</v>
      </c>
      <c r="AG25" s="112"/>
      <c r="AH25" s="112"/>
      <c r="AI25" s="112"/>
      <c r="AJ25" s="112"/>
      <c r="AK25" s="112"/>
      <c r="AL25" s="112"/>
      <c r="AM25" s="112"/>
      <c r="AN25" s="36" t="s">
        <v>23</v>
      </c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 t="s">
        <v>24</v>
      </c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 t="s">
        <v>62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>
        <v>1</v>
      </c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110">
        <v>278.123</v>
      </c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36" t="s">
        <v>88</v>
      </c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104" t="s">
        <v>19</v>
      </c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 t="s">
        <v>20</v>
      </c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36" t="s">
        <v>21</v>
      </c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</row>
    <row r="26" spans="1:193" s="2" customFormat="1" ht="55.5" customHeight="1">
      <c r="A26" s="111" t="s">
        <v>74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 t="s">
        <v>25</v>
      </c>
      <c r="W26" s="112"/>
      <c r="X26" s="112"/>
      <c r="Y26" s="112"/>
      <c r="Z26" s="112"/>
      <c r="AA26" s="112" t="s">
        <v>91</v>
      </c>
      <c r="AB26" s="112"/>
      <c r="AC26" s="112"/>
      <c r="AD26" s="112"/>
      <c r="AE26" s="112"/>
      <c r="AF26" s="112" t="s">
        <v>111</v>
      </c>
      <c r="AG26" s="112"/>
      <c r="AH26" s="112"/>
      <c r="AI26" s="112"/>
      <c r="AJ26" s="112"/>
      <c r="AK26" s="112"/>
      <c r="AL26" s="112"/>
      <c r="AM26" s="112"/>
      <c r="AN26" s="36" t="s">
        <v>26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 t="s">
        <v>24</v>
      </c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 t="s">
        <v>62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>
        <v>1</v>
      </c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110">
        <v>1749.3</v>
      </c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36" t="s">
        <v>88</v>
      </c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104" t="s">
        <v>19</v>
      </c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 t="s">
        <v>20</v>
      </c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36" t="s">
        <v>21</v>
      </c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</row>
    <row r="27" spans="1:193" s="2" customFormat="1" ht="55.5" customHeight="1">
      <c r="A27" s="111" t="s">
        <v>61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2" t="s">
        <v>27</v>
      </c>
      <c r="W27" s="112"/>
      <c r="X27" s="112"/>
      <c r="Y27" s="112"/>
      <c r="Z27" s="112"/>
      <c r="AA27" s="112" t="s">
        <v>89</v>
      </c>
      <c r="AB27" s="112"/>
      <c r="AC27" s="112"/>
      <c r="AD27" s="112"/>
      <c r="AE27" s="112"/>
      <c r="AF27" s="112" t="s">
        <v>112</v>
      </c>
      <c r="AG27" s="112"/>
      <c r="AH27" s="112"/>
      <c r="AI27" s="112"/>
      <c r="AJ27" s="112"/>
      <c r="AK27" s="112"/>
      <c r="AL27" s="112"/>
      <c r="AM27" s="112"/>
      <c r="AN27" s="36" t="s">
        <v>28</v>
      </c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 t="s">
        <v>24</v>
      </c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 t="s">
        <v>62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>
        <v>1</v>
      </c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110">
        <v>903.1</v>
      </c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36" t="s">
        <v>87</v>
      </c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104" t="s">
        <v>19</v>
      </c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 t="s">
        <v>20</v>
      </c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36" t="s">
        <v>21</v>
      </c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</row>
    <row r="28" spans="1:193" s="2" customFormat="1" ht="55.5" customHeight="1">
      <c r="A28" s="20" t="s">
        <v>63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9" t="s">
        <v>57</v>
      </c>
      <c r="W28" s="19"/>
      <c r="X28" s="19"/>
      <c r="Y28" s="19"/>
      <c r="Z28" s="19"/>
      <c r="AA28" s="19" t="s">
        <v>85</v>
      </c>
      <c r="AB28" s="19"/>
      <c r="AC28" s="19"/>
      <c r="AD28" s="19"/>
      <c r="AE28" s="19"/>
      <c r="AF28" s="19" t="s">
        <v>113</v>
      </c>
      <c r="AG28" s="19"/>
      <c r="AH28" s="19"/>
      <c r="AI28" s="19"/>
      <c r="AJ28" s="19"/>
      <c r="AK28" s="19"/>
      <c r="AL28" s="19"/>
      <c r="AM28" s="19"/>
      <c r="AN28" s="21" t="s">
        <v>29</v>
      </c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 t="s">
        <v>24</v>
      </c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 t="s">
        <v>30</v>
      </c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>
        <v>1900</v>
      </c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5">
        <v>61.75</v>
      </c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1" t="s">
        <v>64</v>
      </c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102" t="s">
        <v>31</v>
      </c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 t="s">
        <v>32</v>
      </c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21" t="s">
        <v>33</v>
      </c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</row>
    <row r="29" spans="1:193" s="2" customFormat="1" ht="55.5" customHeight="1">
      <c r="A29" s="111" t="s">
        <v>61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2" t="s">
        <v>27</v>
      </c>
      <c r="W29" s="112"/>
      <c r="X29" s="112"/>
      <c r="Y29" s="112"/>
      <c r="Z29" s="112"/>
      <c r="AA29" s="112" t="s">
        <v>89</v>
      </c>
      <c r="AB29" s="112"/>
      <c r="AC29" s="112"/>
      <c r="AD29" s="112"/>
      <c r="AE29" s="112"/>
      <c r="AF29" s="112" t="s">
        <v>114</v>
      </c>
      <c r="AG29" s="112"/>
      <c r="AH29" s="112"/>
      <c r="AI29" s="112"/>
      <c r="AJ29" s="112"/>
      <c r="AK29" s="112"/>
      <c r="AL29" s="112"/>
      <c r="AM29" s="112"/>
      <c r="AN29" s="36" t="s">
        <v>28</v>
      </c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 t="s">
        <v>24</v>
      </c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 t="s">
        <v>62</v>
      </c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>
        <v>1</v>
      </c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110">
        <v>379.3</v>
      </c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36" t="s">
        <v>87</v>
      </c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104" t="s">
        <v>84</v>
      </c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 t="s">
        <v>20</v>
      </c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36" t="s">
        <v>21</v>
      </c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</row>
    <row r="30" spans="1:193" s="11" customFormat="1" ht="55.5" customHeight="1">
      <c r="A30" s="20" t="s">
        <v>76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 t="s">
        <v>93</v>
      </c>
      <c r="W30" s="19"/>
      <c r="X30" s="19"/>
      <c r="Y30" s="19"/>
      <c r="Z30" s="19"/>
      <c r="AA30" s="19" t="s">
        <v>94</v>
      </c>
      <c r="AB30" s="19"/>
      <c r="AC30" s="19"/>
      <c r="AD30" s="19"/>
      <c r="AE30" s="19"/>
      <c r="AF30" s="19" t="s">
        <v>115</v>
      </c>
      <c r="AG30" s="19"/>
      <c r="AH30" s="19"/>
      <c r="AI30" s="19"/>
      <c r="AJ30" s="19"/>
      <c r="AK30" s="19"/>
      <c r="AL30" s="19"/>
      <c r="AM30" s="19"/>
      <c r="AN30" s="21" t="s">
        <v>95</v>
      </c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 t="s">
        <v>96</v>
      </c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 t="s">
        <v>92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>
        <v>7</v>
      </c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5">
        <v>56</v>
      </c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1" t="s">
        <v>64</v>
      </c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102" t="s">
        <v>58</v>
      </c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 t="s">
        <v>20</v>
      </c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21" t="s">
        <v>33</v>
      </c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</row>
    <row r="31" spans="1:193" s="2" customFormat="1" ht="55.5" customHeight="1">
      <c r="A31" s="20" t="s">
        <v>63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9" t="s">
        <v>57</v>
      </c>
      <c r="W31" s="19"/>
      <c r="X31" s="19"/>
      <c r="Y31" s="19"/>
      <c r="Z31" s="19"/>
      <c r="AA31" s="19" t="s">
        <v>85</v>
      </c>
      <c r="AB31" s="19"/>
      <c r="AC31" s="19"/>
      <c r="AD31" s="19"/>
      <c r="AE31" s="19"/>
      <c r="AF31" s="19" t="s">
        <v>116</v>
      </c>
      <c r="AG31" s="19"/>
      <c r="AH31" s="19"/>
      <c r="AI31" s="19"/>
      <c r="AJ31" s="19"/>
      <c r="AK31" s="19"/>
      <c r="AL31" s="19"/>
      <c r="AM31" s="19"/>
      <c r="AN31" s="21" t="s">
        <v>29</v>
      </c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 t="s">
        <v>24</v>
      </c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 t="s">
        <v>30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>
        <v>1800</v>
      </c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99">
        <v>61</v>
      </c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21" t="s">
        <v>64</v>
      </c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102" t="s">
        <v>32</v>
      </c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 t="s">
        <v>59</v>
      </c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21" t="s">
        <v>33</v>
      </c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</row>
    <row r="32" spans="1:193" s="2" customFormat="1" ht="55.5" customHeight="1">
      <c r="A32" s="111" t="s">
        <v>61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2" t="s">
        <v>27</v>
      </c>
      <c r="W32" s="112"/>
      <c r="X32" s="112"/>
      <c r="Y32" s="112"/>
      <c r="Z32" s="112"/>
      <c r="AA32" s="112" t="s">
        <v>89</v>
      </c>
      <c r="AB32" s="112"/>
      <c r="AC32" s="112"/>
      <c r="AD32" s="112"/>
      <c r="AE32" s="112"/>
      <c r="AF32" s="112" t="s">
        <v>117</v>
      </c>
      <c r="AG32" s="112"/>
      <c r="AH32" s="112"/>
      <c r="AI32" s="112"/>
      <c r="AJ32" s="112"/>
      <c r="AK32" s="112"/>
      <c r="AL32" s="112"/>
      <c r="AM32" s="112"/>
      <c r="AN32" s="36" t="s">
        <v>28</v>
      </c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 t="s">
        <v>24</v>
      </c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 t="s">
        <v>62</v>
      </c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>
        <v>1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137">
        <v>508.1</v>
      </c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36" t="s">
        <v>87</v>
      </c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104" t="s">
        <v>32</v>
      </c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 t="s">
        <v>20</v>
      </c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36" t="s">
        <v>21</v>
      </c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</row>
    <row r="33" spans="1:193" s="15" customFormat="1" ht="100.5" customHeight="1">
      <c r="A33" s="18" t="s">
        <v>65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40" t="s">
        <v>97</v>
      </c>
      <c r="W33" s="40"/>
      <c r="X33" s="40"/>
      <c r="Y33" s="40"/>
      <c r="Z33" s="40"/>
      <c r="AA33" s="40" t="s">
        <v>119</v>
      </c>
      <c r="AB33" s="40"/>
      <c r="AC33" s="40"/>
      <c r="AD33" s="40"/>
      <c r="AE33" s="40"/>
      <c r="AF33" s="40" t="s">
        <v>118</v>
      </c>
      <c r="AG33" s="40"/>
      <c r="AH33" s="40"/>
      <c r="AI33" s="40"/>
      <c r="AJ33" s="40"/>
      <c r="AK33" s="40"/>
      <c r="AL33" s="40"/>
      <c r="AM33" s="40"/>
      <c r="AN33" s="37" t="s">
        <v>82</v>
      </c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 t="s">
        <v>24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 t="s">
        <v>92</v>
      </c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>
        <v>6</v>
      </c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9" t="s">
        <v>122</v>
      </c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18" t="s">
        <v>104</v>
      </c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48" t="s">
        <v>32</v>
      </c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 t="s">
        <v>20</v>
      </c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37" t="s">
        <v>60</v>
      </c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</row>
    <row r="34" spans="1:193" s="14" customFormat="1" ht="59.25" customHeight="1">
      <c r="A34" s="18" t="s">
        <v>76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40" t="s">
        <v>101</v>
      </c>
      <c r="W34" s="40"/>
      <c r="X34" s="40"/>
      <c r="Y34" s="40"/>
      <c r="Z34" s="40"/>
      <c r="AA34" s="40" t="s">
        <v>102</v>
      </c>
      <c r="AB34" s="40"/>
      <c r="AC34" s="40"/>
      <c r="AD34" s="40"/>
      <c r="AE34" s="40"/>
      <c r="AF34" s="40" t="s">
        <v>77</v>
      </c>
      <c r="AG34" s="40"/>
      <c r="AH34" s="40"/>
      <c r="AI34" s="40"/>
      <c r="AJ34" s="40"/>
      <c r="AK34" s="40"/>
      <c r="AL34" s="40"/>
      <c r="AM34" s="40"/>
      <c r="AN34" s="37" t="s">
        <v>103</v>
      </c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 t="s">
        <v>24</v>
      </c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 t="s">
        <v>92</v>
      </c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>
        <v>6</v>
      </c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9">
        <v>187.2</v>
      </c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7" t="s">
        <v>105</v>
      </c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48" t="s">
        <v>32</v>
      </c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 t="s">
        <v>20</v>
      </c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37" t="s">
        <v>60</v>
      </c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</row>
    <row r="35" spans="1:193" s="2" customFormat="1" ht="55.5" customHeight="1">
      <c r="A35" s="20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9" t="s">
        <v>57</v>
      </c>
      <c r="W35" s="19"/>
      <c r="X35" s="19"/>
      <c r="Y35" s="19"/>
      <c r="Z35" s="19"/>
      <c r="AA35" s="19" t="s">
        <v>85</v>
      </c>
      <c r="AB35" s="19"/>
      <c r="AC35" s="19"/>
      <c r="AD35" s="19"/>
      <c r="AE35" s="19"/>
      <c r="AF35" s="19" t="s">
        <v>109</v>
      </c>
      <c r="AG35" s="19"/>
      <c r="AH35" s="19"/>
      <c r="AI35" s="19"/>
      <c r="AJ35" s="19"/>
      <c r="AK35" s="19"/>
      <c r="AL35" s="19"/>
      <c r="AM35" s="19"/>
      <c r="AN35" s="21" t="s">
        <v>29</v>
      </c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 t="s">
        <v>24</v>
      </c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 t="s">
        <v>30</v>
      </c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>
        <v>2000</v>
      </c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99">
        <v>67</v>
      </c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21" t="s">
        <v>64</v>
      </c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102" t="s">
        <v>59</v>
      </c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 t="s">
        <v>20</v>
      </c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21" t="s">
        <v>33</v>
      </c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</row>
    <row r="36" spans="1:193" s="2" customFormat="1" ht="55.5" customHeight="1" thickBo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</row>
    <row r="37" spans="1:193" s="13" customFormat="1" ht="12" thickBot="1">
      <c r="A37" s="129" t="s">
        <v>78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1"/>
      <c r="CS37" s="52">
        <f>SUM(CS24:CS36)</f>
        <v>4603.773</v>
      </c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4"/>
      <c r="DI37" s="55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</row>
    <row r="38" spans="1:193" s="13" customFormat="1" ht="12" customHeight="1">
      <c r="A38" s="132" t="s">
        <v>80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4">
        <f>CS28+CS31+CS35</f>
        <v>189.75</v>
      </c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6"/>
      <c r="DI38" s="24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</row>
    <row r="39" spans="1:193" s="11" customFormat="1" ht="12.75" customHeight="1" thickBot="1">
      <c r="A39" s="100" t="s">
        <v>121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26">
        <f>CS30</f>
        <v>56</v>
      </c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8"/>
      <c r="DI39" s="33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</row>
    <row r="40" spans="1:193" s="11" customFormat="1" ht="13.5" thickBot="1">
      <c r="A40" s="100" t="s">
        <v>120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26">
        <f>CS38+CS39</f>
        <v>245.75</v>
      </c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8"/>
      <c r="DI40" s="29">
        <v>0.1</v>
      </c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1"/>
      <c r="DY40" s="105">
        <f>CS37*DI40</f>
        <v>460.37730000000005</v>
      </c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7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9"/>
      <c r="EW40" s="22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4"/>
      <c r="FT40" s="22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4"/>
    </row>
    <row r="41" spans="1:193" s="10" customFormat="1" ht="27" customHeight="1">
      <c r="A41" s="97" t="s">
        <v>65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1">
        <v>109.365</v>
      </c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2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4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 t="s">
        <v>66</v>
      </c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</row>
    <row r="42" spans="1:193" s="10" customFormat="1" ht="27" customHeight="1" thickBot="1">
      <c r="A42" s="56" t="s">
        <v>63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128">
        <v>38.116</v>
      </c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 t="s">
        <v>66</v>
      </c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</row>
    <row r="43" spans="1:193" s="10" customFormat="1" ht="12" customHeight="1" thickBot="1">
      <c r="A43" s="70" t="s">
        <v>79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2"/>
      <c r="CS43" s="76">
        <f>SUM(CS41:CS42)</f>
        <v>147.481</v>
      </c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8"/>
      <c r="DI43" s="79">
        <v>0.05</v>
      </c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63">
        <f>CS37*DI43</f>
        <v>230.18865000000002</v>
      </c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4"/>
      <c r="EK43" s="66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69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</row>
    <row r="44" spans="1:193" s="2" customFormat="1" ht="27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89">
        <v>0</v>
      </c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 t="s">
        <v>67</v>
      </c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</row>
    <row r="45" spans="1:193" s="2" customFormat="1" ht="27" customHeight="1" thickBo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35">
        <v>0</v>
      </c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 t="s">
        <v>98</v>
      </c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</row>
    <row r="46" spans="1:193" s="12" customFormat="1" ht="12" thickBot="1">
      <c r="A46" s="73" t="s">
        <v>81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58">
        <f>CS37+CS43</f>
        <v>4751.254</v>
      </c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60"/>
      <c r="DI46" s="61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</row>
    <row r="48" spans="1:153" ht="26.25" customHeight="1">
      <c r="A48" s="84" t="s">
        <v>108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M48" s="86" t="s">
        <v>54</v>
      </c>
      <c r="DN48" s="86"/>
      <c r="DO48" s="81" t="s">
        <v>107</v>
      </c>
      <c r="DP48" s="81"/>
      <c r="DQ48" s="81"/>
      <c r="DR48" s="81"/>
      <c r="DS48" s="81"/>
      <c r="DT48" s="87" t="s">
        <v>34</v>
      </c>
      <c r="DU48" s="87"/>
      <c r="DV48" s="7"/>
      <c r="DW48" s="81" t="s">
        <v>106</v>
      </c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2" t="s">
        <v>55</v>
      </c>
      <c r="EN48" s="82"/>
      <c r="EO48" s="82"/>
      <c r="EP48" s="82"/>
      <c r="EQ48" s="83" t="s">
        <v>68</v>
      </c>
      <c r="ER48" s="83"/>
      <c r="ES48" s="83"/>
      <c r="ET48" s="83"/>
      <c r="EU48" s="68" t="s">
        <v>35</v>
      </c>
      <c r="EV48" s="68"/>
      <c r="EW48" s="68"/>
    </row>
    <row r="49" spans="1:153" ht="13.5">
      <c r="A49" s="95" t="s">
        <v>56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K49" s="95" t="s">
        <v>36</v>
      </c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M49" s="96" t="s">
        <v>37</v>
      </c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</row>
    <row r="50" spans="89:106" s="2" customFormat="1" ht="12.75" customHeight="1">
      <c r="CK50" s="113" t="s">
        <v>38</v>
      </c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</row>
    <row r="51" s="8" customFormat="1" ht="18.75" customHeight="1"/>
  </sheetData>
  <sheetProtection/>
  <mergeCells count="344">
    <mergeCell ref="BF32:BV32"/>
    <mergeCell ref="BW32:CG32"/>
    <mergeCell ref="CH32:CR32"/>
    <mergeCell ref="EW32:FS32"/>
    <mergeCell ref="V32:Z32"/>
    <mergeCell ref="AA32:AE32"/>
    <mergeCell ref="AF32:AM32"/>
    <mergeCell ref="AN32:BE32"/>
    <mergeCell ref="FT32:GK32"/>
    <mergeCell ref="CS32:DH32"/>
    <mergeCell ref="DI32:DX32"/>
    <mergeCell ref="DY32:EJ32"/>
    <mergeCell ref="EK32:EV32"/>
    <mergeCell ref="BW29:CG29"/>
    <mergeCell ref="CH29:CR29"/>
    <mergeCell ref="EW29:FS29"/>
    <mergeCell ref="FT29:GK29"/>
    <mergeCell ref="CS29:DH29"/>
    <mergeCell ref="DI29:DX29"/>
    <mergeCell ref="DY29:EJ29"/>
    <mergeCell ref="EK29:EV29"/>
    <mergeCell ref="A29:U29"/>
    <mergeCell ref="V29:Z29"/>
    <mergeCell ref="AA29:AE29"/>
    <mergeCell ref="AF29:AM29"/>
    <mergeCell ref="AN29:BE29"/>
    <mergeCell ref="BF29:BV29"/>
    <mergeCell ref="FT30:GK30"/>
    <mergeCell ref="CS39:DH39"/>
    <mergeCell ref="A37:CR37"/>
    <mergeCell ref="A38:CR38"/>
    <mergeCell ref="CS38:DH38"/>
    <mergeCell ref="DI30:DX30"/>
    <mergeCell ref="DY30:EJ30"/>
    <mergeCell ref="EK30:EV30"/>
    <mergeCell ref="EW30:FS30"/>
    <mergeCell ref="A32:U32"/>
    <mergeCell ref="AA33:AE33"/>
    <mergeCell ref="AF33:AM33"/>
    <mergeCell ref="AN33:BE33"/>
    <mergeCell ref="BF33:BV33"/>
    <mergeCell ref="BW33:CG33"/>
    <mergeCell ref="CH33:CR33"/>
    <mergeCell ref="EN2:GK2"/>
    <mergeCell ref="EN1:GK1"/>
    <mergeCell ref="V42:Z42"/>
    <mergeCell ref="AA42:AE42"/>
    <mergeCell ref="AF42:AM42"/>
    <mergeCell ref="AN42:BE42"/>
    <mergeCell ref="BF42:BV42"/>
    <mergeCell ref="BW42:CG42"/>
    <mergeCell ref="CH42:CR42"/>
    <mergeCell ref="CS42:DH42"/>
    <mergeCell ref="EN4:GK4"/>
    <mergeCell ref="EN3:GK3"/>
    <mergeCell ref="A10:GK10"/>
    <mergeCell ref="A9:GK9"/>
    <mergeCell ref="BC14:FB14"/>
    <mergeCell ref="EN7:GK7"/>
    <mergeCell ref="EN6:GK6"/>
    <mergeCell ref="A11:GK11"/>
    <mergeCell ref="EK22:EV22"/>
    <mergeCell ref="A14:BB14"/>
    <mergeCell ref="A15:BB15"/>
    <mergeCell ref="A16:BB16"/>
    <mergeCell ref="A18:BB18"/>
    <mergeCell ref="EN5:GK5"/>
    <mergeCell ref="CH21:CR22"/>
    <mergeCell ref="CS21:DH22"/>
    <mergeCell ref="DI21:DX22"/>
    <mergeCell ref="DY21:EV21"/>
    <mergeCell ref="CK12:CT12"/>
    <mergeCell ref="A20:U22"/>
    <mergeCell ref="V20:Z22"/>
    <mergeCell ref="AA20:AE22"/>
    <mergeCell ref="AF20:EV20"/>
    <mergeCell ref="DY22:EJ22"/>
    <mergeCell ref="A23:U23"/>
    <mergeCell ref="V23:Z23"/>
    <mergeCell ref="AA23:AE23"/>
    <mergeCell ref="AF23:AM23"/>
    <mergeCell ref="EW20:FS22"/>
    <mergeCell ref="FT20:GK22"/>
    <mergeCell ref="AF21:AM22"/>
    <mergeCell ref="AN21:BE22"/>
    <mergeCell ref="BF21:BV22"/>
    <mergeCell ref="BW21:CG22"/>
    <mergeCell ref="CS23:DH23"/>
    <mergeCell ref="DI23:DX23"/>
    <mergeCell ref="DY23:EJ23"/>
    <mergeCell ref="EK23:EV23"/>
    <mergeCell ref="AN23:BE23"/>
    <mergeCell ref="BF23:BV23"/>
    <mergeCell ref="BW23:CG23"/>
    <mergeCell ref="CH23:CR23"/>
    <mergeCell ref="EW23:FS23"/>
    <mergeCell ref="FT23:GK23"/>
    <mergeCell ref="A24:U24"/>
    <mergeCell ref="V24:Z24"/>
    <mergeCell ref="AA24:AE24"/>
    <mergeCell ref="AF24:AM24"/>
    <mergeCell ref="AN24:BE24"/>
    <mergeCell ref="BF24:BV24"/>
    <mergeCell ref="BW24:CG24"/>
    <mergeCell ref="CH24:CR24"/>
    <mergeCell ref="CK50:DB50"/>
    <mergeCell ref="A25:U25"/>
    <mergeCell ref="V25:Z25"/>
    <mergeCell ref="AA25:AE25"/>
    <mergeCell ref="AF25:AM25"/>
    <mergeCell ref="AN25:BE25"/>
    <mergeCell ref="BF25:BV25"/>
    <mergeCell ref="BW25:CG25"/>
    <mergeCell ref="A33:U33"/>
    <mergeCell ref="V33:Z33"/>
    <mergeCell ref="AA26:AE26"/>
    <mergeCell ref="AF26:AM26"/>
    <mergeCell ref="AN26:BE26"/>
    <mergeCell ref="BF26:BV26"/>
    <mergeCell ref="EW24:FS24"/>
    <mergeCell ref="FT24:GK24"/>
    <mergeCell ref="CS24:DH24"/>
    <mergeCell ref="DI24:DX24"/>
    <mergeCell ref="DY24:EJ24"/>
    <mergeCell ref="EK24:EV24"/>
    <mergeCell ref="DY25:EJ25"/>
    <mergeCell ref="EK25:EV25"/>
    <mergeCell ref="EW25:FS25"/>
    <mergeCell ref="FT25:GK25"/>
    <mergeCell ref="A49:CG49"/>
    <mergeCell ref="CH25:CR25"/>
    <mergeCell ref="CS25:DH25"/>
    <mergeCell ref="DI25:DX25"/>
    <mergeCell ref="A26:U26"/>
    <mergeCell ref="V26:Z26"/>
    <mergeCell ref="DY26:EJ26"/>
    <mergeCell ref="EK26:EV26"/>
    <mergeCell ref="EW26:FS26"/>
    <mergeCell ref="FT26:GK26"/>
    <mergeCell ref="BW26:CG26"/>
    <mergeCell ref="CH26:CR26"/>
    <mergeCell ref="CS26:DH26"/>
    <mergeCell ref="DI26:DX26"/>
    <mergeCell ref="AN27:BE27"/>
    <mergeCell ref="BF27:BV27"/>
    <mergeCell ref="BW27:CG27"/>
    <mergeCell ref="CH27:CR27"/>
    <mergeCell ref="A27:U27"/>
    <mergeCell ref="V27:Z27"/>
    <mergeCell ref="AA27:AE27"/>
    <mergeCell ref="AF27:AM27"/>
    <mergeCell ref="FT27:GK27"/>
    <mergeCell ref="A28:U28"/>
    <mergeCell ref="V28:Z28"/>
    <mergeCell ref="AA28:AE28"/>
    <mergeCell ref="AF28:AM28"/>
    <mergeCell ref="AN28:BE28"/>
    <mergeCell ref="BF28:BV28"/>
    <mergeCell ref="BW28:CG28"/>
    <mergeCell ref="CH28:CR28"/>
    <mergeCell ref="CS27:DH27"/>
    <mergeCell ref="FT28:GK28"/>
    <mergeCell ref="A31:U31"/>
    <mergeCell ref="V31:Z31"/>
    <mergeCell ref="AA31:AE31"/>
    <mergeCell ref="AF31:AM31"/>
    <mergeCell ref="AN31:BE31"/>
    <mergeCell ref="BF31:BV31"/>
    <mergeCell ref="BW31:CG31"/>
    <mergeCell ref="CH31:CR31"/>
    <mergeCell ref="CS28:DH28"/>
    <mergeCell ref="AN35:BE35"/>
    <mergeCell ref="BF35:BV35"/>
    <mergeCell ref="BW35:CG35"/>
    <mergeCell ref="CH35:CR35"/>
    <mergeCell ref="CS31:DH31"/>
    <mergeCell ref="EW28:FS28"/>
    <mergeCell ref="DI28:DX28"/>
    <mergeCell ref="DY28:EJ28"/>
    <mergeCell ref="EK28:EV28"/>
    <mergeCell ref="CS33:DH33"/>
    <mergeCell ref="EK40:EV40"/>
    <mergeCell ref="EW31:FS31"/>
    <mergeCell ref="DI31:DX31"/>
    <mergeCell ref="DY31:EJ31"/>
    <mergeCell ref="EK31:EV31"/>
    <mergeCell ref="FT31:GK31"/>
    <mergeCell ref="DY33:EJ33"/>
    <mergeCell ref="EK33:EV33"/>
    <mergeCell ref="EW33:FS33"/>
    <mergeCell ref="FT33:GK33"/>
    <mergeCell ref="A40:CR40"/>
    <mergeCell ref="EK41:EV41"/>
    <mergeCell ref="DI35:DX35"/>
    <mergeCell ref="DY35:EJ35"/>
    <mergeCell ref="EK35:EV35"/>
    <mergeCell ref="DY36:EJ36"/>
    <mergeCell ref="EK36:EV36"/>
    <mergeCell ref="DY38:EJ38"/>
    <mergeCell ref="DY39:EJ39"/>
    <mergeCell ref="DY40:EJ40"/>
    <mergeCell ref="CS35:DH35"/>
    <mergeCell ref="AN36:BE36"/>
    <mergeCell ref="BF36:BV36"/>
    <mergeCell ref="BW36:CG36"/>
    <mergeCell ref="CH36:CR36"/>
    <mergeCell ref="A39:CR39"/>
    <mergeCell ref="A35:U35"/>
    <mergeCell ref="V35:Z35"/>
    <mergeCell ref="AA35:AE35"/>
    <mergeCell ref="AF35:AM35"/>
    <mergeCell ref="CK49:DB49"/>
    <mergeCell ref="DM49:EW49"/>
    <mergeCell ref="A41:U41"/>
    <mergeCell ref="V41:Z41"/>
    <mergeCell ref="AA41:AE41"/>
    <mergeCell ref="AF41:AM41"/>
    <mergeCell ref="AN41:BE41"/>
    <mergeCell ref="BF41:BV41"/>
    <mergeCell ref="BW41:CG41"/>
    <mergeCell ref="EK42:EV42"/>
    <mergeCell ref="EQ48:ET48"/>
    <mergeCell ref="EW41:FS41"/>
    <mergeCell ref="FT41:GK41"/>
    <mergeCell ref="A48:CG48"/>
    <mergeCell ref="CK48:DB48"/>
    <mergeCell ref="DM48:DN48"/>
    <mergeCell ref="DO48:DS48"/>
    <mergeCell ref="DT48:DU48"/>
    <mergeCell ref="DI42:DX42"/>
    <mergeCell ref="DY42:EJ42"/>
    <mergeCell ref="A44:U44"/>
    <mergeCell ref="V44:Z44"/>
    <mergeCell ref="AA44:AE44"/>
    <mergeCell ref="AF44:AM44"/>
    <mergeCell ref="EW45:FS45"/>
    <mergeCell ref="EU48:EW48"/>
    <mergeCell ref="A46:CR46"/>
    <mergeCell ref="CH44:CR44"/>
    <mergeCell ref="DW48:EL48"/>
    <mergeCell ref="EM48:EP48"/>
    <mergeCell ref="EK44:EV44"/>
    <mergeCell ref="EK43:EV43"/>
    <mergeCell ref="AN44:BE44"/>
    <mergeCell ref="BF44:BV44"/>
    <mergeCell ref="BW44:CG44"/>
    <mergeCell ref="FT44:GK44"/>
    <mergeCell ref="EW44:FS44"/>
    <mergeCell ref="FT43:GK43"/>
    <mergeCell ref="EW43:FS43"/>
    <mergeCell ref="A43:CR43"/>
    <mergeCell ref="AA45:AE45"/>
    <mergeCell ref="AF45:AM45"/>
    <mergeCell ref="CS45:DH45"/>
    <mergeCell ref="DY43:EJ43"/>
    <mergeCell ref="DI44:DX44"/>
    <mergeCell ref="DY44:EJ44"/>
    <mergeCell ref="CS43:DH43"/>
    <mergeCell ref="DI43:DX43"/>
    <mergeCell ref="CS44:DH44"/>
    <mergeCell ref="A45:U45"/>
    <mergeCell ref="FT45:GK45"/>
    <mergeCell ref="CS46:DH46"/>
    <mergeCell ref="DI46:DX46"/>
    <mergeCell ref="DY46:EJ46"/>
    <mergeCell ref="EK46:EV46"/>
    <mergeCell ref="EW46:FS46"/>
    <mergeCell ref="FT46:GK46"/>
    <mergeCell ref="DI45:DX45"/>
    <mergeCell ref="V45:Z45"/>
    <mergeCell ref="DY45:EJ45"/>
    <mergeCell ref="EK45:EV45"/>
    <mergeCell ref="AN45:BE45"/>
    <mergeCell ref="BF45:BV45"/>
    <mergeCell ref="BW45:CG45"/>
    <mergeCell ref="CH45:CR45"/>
    <mergeCell ref="A17:BB17"/>
    <mergeCell ref="CS37:DH37"/>
    <mergeCell ref="DI37:DX37"/>
    <mergeCell ref="DY37:EJ37"/>
    <mergeCell ref="EK37:EV37"/>
    <mergeCell ref="A42:U42"/>
    <mergeCell ref="CH41:CR41"/>
    <mergeCell ref="CS41:DH41"/>
    <mergeCell ref="DI41:DX41"/>
    <mergeCell ref="DY41:EJ41"/>
    <mergeCell ref="BC15:FB15"/>
    <mergeCell ref="BC16:FB16"/>
    <mergeCell ref="BC17:FB17"/>
    <mergeCell ref="BC18:FB18"/>
    <mergeCell ref="DY34:EJ34"/>
    <mergeCell ref="EK34:EV34"/>
    <mergeCell ref="EW27:FS27"/>
    <mergeCell ref="DI27:DX27"/>
    <mergeCell ref="DY27:EJ27"/>
    <mergeCell ref="EK27:EV27"/>
    <mergeCell ref="EW35:FS35"/>
    <mergeCell ref="A34:U34"/>
    <mergeCell ref="V34:Z34"/>
    <mergeCell ref="AA34:AE34"/>
    <mergeCell ref="AF34:AM34"/>
    <mergeCell ref="FT42:GK42"/>
    <mergeCell ref="EW37:FS37"/>
    <mergeCell ref="FT37:GK37"/>
    <mergeCell ref="FT35:GK35"/>
    <mergeCell ref="EW42:FS42"/>
    <mergeCell ref="AA36:AE36"/>
    <mergeCell ref="AF36:AM36"/>
    <mergeCell ref="EW34:FS34"/>
    <mergeCell ref="FT34:GK34"/>
    <mergeCell ref="AN34:BE34"/>
    <mergeCell ref="BF34:BV34"/>
    <mergeCell ref="BW34:CG34"/>
    <mergeCell ref="CH34:CR34"/>
    <mergeCell ref="CS34:DH34"/>
    <mergeCell ref="DI34:DX34"/>
    <mergeCell ref="FT38:GK38"/>
    <mergeCell ref="EW36:FS36"/>
    <mergeCell ref="FT36:GK36"/>
    <mergeCell ref="EK39:EV39"/>
    <mergeCell ref="EW39:FS39"/>
    <mergeCell ref="FT39:GK39"/>
    <mergeCell ref="EK38:EV38"/>
    <mergeCell ref="EW38:FS38"/>
    <mergeCell ref="EW40:FS40"/>
    <mergeCell ref="FT40:GK40"/>
    <mergeCell ref="CS30:DH30"/>
    <mergeCell ref="CH30:CR30"/>
    <mergeCell ref="CS40:DH40"/>
    <mergeCell ref="DI40:DX40"/>
    <mergeCell ref="DI38:DX38"/>
    <mergeCell ref="DI39:DX39"/>
    <mergeCell ref="CS36:DH36"/>
    <mergeCell ref="DI36:DX36"/>
    <mergeCell ref="A36:U36"/>
    <mergeCell ref="V36:Z36"/>
    <mergeCell ref="DI33:DX33"/>
    <mergeCell ref="AA30:AE30"/>
    <mergeCell ref="V30:Z30"/>
    <mergeCell ref="A30:U30"/>
    <mergeCell ref="BW30:CG30"/>
    <mergeCell ref="BF30:BV30"/>
    <mergeCell ref="AN30:BE30"/>
    <mergeCell ref="AF30:AM30"/>
  </mergeCells>
  <printOptions/>
  <pageMargins left="0.38" right="0.38" top="0.38" bottom="0.38" header="0.15" footer="0.14"/>
  <pageSetup fitToHeight="4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Петрович Помещиков</cp:lastModifiedBy>
  <cp:lastPrinted>2014-06-05T05:00:14Z</cp:lastPrinted>
  <dcterms:created xsi:type="dcterms:W3CDTF">1996-10-08T23:32:33Z</dcterms:created>
  <dcterms:modified xsi:type="dcterms:W3CDTF">2014-06-06T11:20:51Z</dcterms:modified>
  <cp:category/>
  <cp:version/>
  <cp:contentType/>
  <cp:contentStatus/>
</cp:coreProperties>
</file>