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<sst xmlns="http://schemas.openxmlformats.org/spreadsheetml/2006/main" count="59" uniqueCount="38">
  <si>
    <t>1.1. Открытые конкурсы</t>
  </si>
  <si>
    <t>х</t>
  </si>
  <si>
    <t xml:space="preserve">Всего: 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</si>
  <si>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</si>
  <si>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</si>
  <si>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</si>
  <si>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</si>
  <si>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</si>
  <si>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</si>
  <si>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</si>
  <si>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</si>
  <si>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</si>
  <si>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</si>
  <si>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</si>
  <si>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</si>
  <si>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</si>
  <si>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</si>
  <si>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</si>
  <si>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</si>
  <si>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</si>
  <si>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</si>
  <si>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</si>
  <si>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</si>
  <si>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</si>
  <si>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</si>
  <si>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</si>
  <si>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</si>
  <si>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</si>
  <si>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</si>
  <si>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</si>
  <si>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</si>
  <si>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</si>
  <si>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</si>
  <si>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</si>
  <si>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Статистическая информация                                                                                                                                                                                                                   об определении поставщиков (подрядчиков, исполнителей) для обеспечения государственных нужд                                                                                                                                                                                                                                                                                                                 УФНС России по Иркутской области и территориальных органов за первый квартал 2016 г.</t>
  </si>
  <si>
    <t>Способы осуществления закупок в соответствии с Федеральным законом от 5 апреля 2013 г. №44-ФЗ</t>
  </si>
  <si>
    <t>Процент экономии при заключении государственных контрактов, рассчитанный относительно их начальных (максимальных) цен</t>
  </si>
  <si>
    <t>Количество заключенных контрактов* и договоров по результатам определения поставщиков (подрядчиков, исполнителей)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</si>
</sst>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/>
    </xf>
    <xf numFmtId="0" fontId="23" fillId="35" borderId="10" xfId="0" applyNumberFormat="1" applyFont="1" applyFill="1" applyBorder="1" applyAlignment="1">
      <alignment horizontal="center" wrapText="1"/>
    </xf>
    <xf numFmtId="1" fontId="23" fillId="35" borderId="10" xfId="0" applyNumberFormat="1" applyFont="1" applyFill="1" applyBorder="1" applyAlignment="1">
      <alignment horizontal="center" wrapText="1"/>
    </xf>
    <xf numFmtId="0" fontId="23" fillId="35" borderId="10" xfId="0" applyFont="1" applyFill="1" applyBorder="1" applyAlignment="1">
      <alignment horizontal="center"/>
    </xf>
    <xf numFmtId="189" fontId="23" fillId="35" borderId="10" xfId="0" applyNumberFormat="1" applyFont="1" applyFill="1" applyBorder="1" applyAlignment="1">
      <alignment horizontal="center" wrapText="1"/>
    </xf>
    <xf numFmtId="18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189" fontId="44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189" fontId="22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35" borderId="0" xfId="0" applyFont="1" applyFill="1" applyAlignment="1">
      <alignment/>
    </xf>
    <xf numFmtId="0" fontId="23" fillId="35" borderId="10" xfId="0" applyFont="1" applyFill="1" applyBorder="1" applyAlignment="1">
      <alignment wrapText="1"/>
    </xf>
    <xf numFmtId="0" fontId="44" fillId="35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/>
    </xf>
    <xf numFmtId="2" fontId="45" fillId="35" borderId="10" xfId="42" applyNumberFormat="1" applyFont="1" applyFill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2" customWidth="1"/>
  </cols>
  <sheetData>
    <row r="1" spans="1:8" s="1" customFormat="1" ht="78" customHeight="1">
      <c r="A1" s="21"/>
      <c r="B1" s="22" t="s">
        <v>22</v>
      </c>
      <c r="C1" s="22" t="s">
        <v>23</v>
      </c>
      <c r="D1" s="22" t="s">
        <v>24</v>
      </c>
      <c r="E1" s="22" t="s">
        <v>28</v>
      </c>
      <c r="F1" s="22" t="s">
        <v>20</v>
      </c>
      <c r="G1" s="13"/>
      <c r="H1" s="13"/>
    </row>
    <row r="2" spans="1:6" ht="12.75">
      <c r="A2" s="11" t="s">
        <v>7</v>
      </c>
      <c r="B2" s="14"/>
      <c r="C2" s="14"/>
      <c r="D2" s="14"/>
      <c r="E2" s="14"/>
      <c r="F2" s="15"/>
    </row>
    <row r="3" spans="1:7" s="2" customFormat="1" ht="15" customHeight="1">
      <c r="A3" s="19" t="s">
        <v>0</v>
      </c>
      <c r="B3" s="23">
        <v>2121248</v>
      </c>
      <c r="C3" s="23">
        <v>1963</v>
      </c>
      <c r="D3" s="23">
        <v>2086824</v>
      </c>
      <c r="E3" s="24">
        <f>100-(D3/(B3-C3)*100)</f>
        <v>1.5316958313770925</v>
      </c>
      <c r="F3" s="23"/>
      <c r="G3" s="2">
        <f>100-((D3/B3)*100)</f>
        <v>1.62281826547391</v>
      </c>
    </row>
    <row r="4" spans="1:7" ht="25.5">
      <c r="A4" s="19" t="s">
        <v>4</v>
      </c>
      <c r="B4" s="23">
        <v>42209</v>
      </c>
      <c r="C4" s="23">
        <v>0</v>
      </c>
      <c r="D4" s="23">
        <v>37149</v>
      </c>
      <c r="E4" s="24">
        <f aca="true" t="shared" si="0" ref="E4:E16">100-(D4/(B4-C4)*100)</f>
        <v>11.987964652088408</v>
      </c>
      <c r="F4" s="23"/>
      <c r="G4" s="2">
        <f aca="true" t="shared" si="1" ref="G4:G15">100-((D4/B4)*100)</f>
        <v>11.987964652088408</v>
      </c>
    </row>
    <row r="5" spans="1:7" ht="15" customHeight="1">
      <c r="A5" s="10" t="s">
        <v>5</v>
      </c>
      <c r="B5" s="23"/>
      <c r="C5" s="23"/>
      <c r="D5" s="23"/>
      <c r="E5" s="24" t="e">
        <f t="shared" si="0"/>
        <v>#DIV/0!</v>
      </c>
      <c r="F5" s="23"/>
      <c r="G5" s="2" t="e">
        <f t="shared" si="1"/>
        <v>#DIV/0!</v>
      </c>
    </row>
    <row r="6" spans="1:7" ht="12.75">
      <c r="A6" s="10" t="s">
        <v>16</v>
      </c>
      <c r="B6" s="23"/>
      <c r="C6" s="23"/>
      <c r="D6" s="23"/>
      <c r="E6" s="24" t="e">
        <f t="shared" si="0"/>
        <v>#DIV/0!</v>
      </c>
      <c r="F6" s="23"/>
      <c r="G6" s="2" t="e">
        <f t="shared" si="1"/>
        <v>#DIV/0!</v>
      </c>
    </row>
    <row r="7" spans="1:7" ht="25.5">
      <c r="A7" s="10" t="s">
        <v>17</v>
      </c>
      <c r="B7" s="23"/>
      <c r="C7" s="23"/>
      <c r="D7" s="23"/>
      <c r="E7" s="24" t="e">
        <f t="shared" si="0"/>
        <v>#DIV/0!</v>
      </c>
      <c r="F7" s="23"/>
      <c r="G7" s="2" t="e">
        <f t="shared" si="1"/>
        <v>#DIV/0!</v>
      </c>
    </row>
    <row r="8" spans="1:7" ht="15" customHeight="1">
      <c r="A8" s="10" t="s">
        <v>18</v>
      </c>
      <c r="B8" s="23"/>
      <c r="C8" s="23"/>
      <c r="D8" s="23"/>
      <c r="E8" s="24" t="e">
        <f t="shared" si="0"/>
        <v>#DIV/0!</v>
      </c>
      <c r="F8" s="23"/>
      <c r="G8" s="2" t="e">
        <f t="shared" si="1"/>
        <v>#DIV/0!</v>
      </c>
    </row>
    <row r="9" spans="1:7" ht="12.75">
      <c r="A9" s="11" t="s">
        <v>8</v>
      </c>
      <c r="B9" s="23"/>
      <c r="C9" s="23"/>
      <c r="D9" s="23"/>
      <c r="E9" s="24" t="e">
        <f t="shared" si="0"/>
        <v>#DIV/0!</v>
      </c>
      <c r="F9" s="23"/>
      <c r="G9" s="2" t="e">
        <f t="shared" si="1"/>
        <v>#DIV/0!</v>
      </c>
    </row>
    <row r="10" spans="1:7" s="2" customFormat="1" ht="15.75" customHeight="1">
      <c r="A10" s="19" t="s">
        <v>9</v>
      </c>
      <c r="B10" s="23">
        <v>7274430</v>
      </c>
      <c r="C10" s="23">
        <v>71192</v>
      </c>
      <c r="D10" s="23">
        <v>6369567</v>
      </c>
      <c r="E10" s="24">
        <f t="shared" si="0"/>
        <v>11.57355900221539</v>
      </c>
      <c r="F10" s="23"/>
      <c r="G10" s="2">
        <f t="shared" si="1"/>
        <v>12.438953979899452</v>
      </c>
    </row>
    <row r="11" spans="1:7" ht="12.75">
      <c r="A11" s="10" t="s">
        <v>10</v>
      </c>
      <c r="B11" s="23"/>
      <c r="C11" s="23"/>
      <c r="D11" s="23"/>
      <c r="E11" s="24" t="e">
        <f t="shared" si="0"/>
        <v>#DIV/0!</v>
      </c>
      <c r="F11" s="23"/>
      <c r="G11" s="2" t="e">
        <f t="shared" si="1"/>
        <v>#DIV/0!</v>
      </c>
    </row>
    <row r="12" spans="1:7" s="2" customFormat="1" ht="12.75">
      <c r="A12" s="20" t="s">
        <v>11</v>
      </c>
      <c r="B12" s="23">
        <v>277053</v>
      </c>
      <c r="C12" s="23">
        <v>3647</v>
      </c>
      <c r="D12" s="23">
        <v>226325</v>
      </c>
      <c r="E12" s="24">
        <f t="shared" si="0"/>
        <v>17.22017805022567</v>
      </c>
      <c r="F12" s="23"/>
      <c r="G12" s="2">
        <f t="shared" si="1"/>
        <v>18.309854071242682</v>
      </c>
    </row>
    <row r="13" spans="1:7" s="2" customFormat="1" ht="12.75">
      <c r="A13" s="20" t="s">
        <v>12</v>
      </c>
      <c r="B13" s="23">
        <v>15120</v>
      </c>
      <c r="C13" s="23">
        <v>433</v>
      </c>
      <c r="D13" s="23">
        <v>13944</v>
      </c>
      <c r="E13" s="24">
        <f t="shared" si="0"/>
        <v>5.058895621978621</v>
      </c>
      <c r="F13" s="23"/>
      <c r="G13" s="2">
        <f t="shared" si="1"/>
        <v>7.7777777777777715</v>
      </c>
    </row>
    <row r="14" spans="1:7" s="2" customFormat="1" ht="12.75">
      <c r="A14" s="9" t="s">
        <v>26</v>
      </c>
      <c r="B14" s="23"/>
      <c r="C14" s="25"/>
      <c r="D14" s="26"/>
      <c r="E14" s="24" t="e">
        <f>100-(D14/(B14-C14)*100)</f>
        <v>#DIV/0!</v>
      </c>
      <c r="F14" s="27" t="s">
        <v>1</v>
      </c>
      <c r="G14" s="2" t="e">
        <f t="shared" si="1"/>
        <v>#DIV/0!</v>
      </c>
    </row>
    <row r="15" spans="1:7" s="2" customFormat="1" ht="12.75">
      <c r="A15" s="9" t="s">
        <v>27</v>
      </c>
      <c r="B15" s="23"/>
      <c r="C15" s="25"/>
      <c r="D15" s="26"/>
      <c r="E15" s="24" t="e">
        <f t="shared" si="0"/>
        <v>#DIV/0!</v>
      </c>
      <c r="F15" s="27" t="s">
        <v>1</v>
      </c>
      <c r="G15" s="2" t="e">
        <f t="shared" si="1"/>
        <v>#DIV/0!</v>
      </c>
    </row>
    <row r="16" spans="1:7" s="16" customFormat="1" ht="15">
      <c r="A16" s="17" t="s">
        <v>25</v>
      </c>
      <c r="B16" s="16">
        <f>SUM(B2:B15)</f>
        <v>9730060</v>
      </c>
      <c r="C16" s="16">
        <f>SUM(C2:C13)</f>
        <v>77235</v>
      </c>
      <c r="D16" s="16">
        <f>SUM(D2:D15)</f>
        <v>8733809</v>
      </c>
      <c r="E16" s="24">
        <f t="shared" si="0"/>
        <v>9.520694718903528</v>
      </c>
      <c r="F16" s="18"/>
      <c r="G16" s="2">
        <f>100-((D16/B16)*100)</f>
        <v>10.238898835156206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2.00390625" style="0" customWidth="1"/>
    <col min="2" max="2" width="50.57421875" style="52" customWidth="1"/>
    <col min="3" max="3" width="18.00390625" style="53" customWidth="1"/>
    <col min="4" max="4" width="16.8515625" style="53" customWidth="1"/>
    <col min="5" max="5" width="13.140625" style="53" customWidth="1"/>
    <col min="6" max="6" width="25.57421875" style="53" customWidth="1"/>
    <col min="7" max="7" width="23.8515625" style="53" customWidth="1"/>
  </cols>
  <sheetData>
    <row r="1" spans="1:8" s="7" customFormat="1" ht="15" customHeight="1">
      <c r="A1" s="31" t="s">
        <v>34</v>
      </c>
      <c r="B1" s="30"/>
      <c r="C1" s="30"/>
      <c r="D1" s="30"/>
      <c r="E1" s="30"/>
      <c r="F1" s="30"/>
      <c r="G1" s="30"/>
      <c r="H1" s="6"/>
    </row>
    <row r="2" spans="1:8" s="7" customFormat="1" ht="15.75" customHeight="1">
      <c r="A2" s="30"/>
      <c r="B2" s="30"/>
      <c r="C2" s="30"/>
      <c r="D2" s="30"/>
      <c r="E2" s="30"/>
      <c r="F2" s="30"/>
      <c r="G2" s="30"/>
      <c r="H2" s="8"/>
    </row>
    <row r="3" spans="1:8" s="7" customFormat="1" ht="15" customHeight="1">
      <c r="A3" s="30"/>
      <c r="B3" s="30"/>
      <c r="C3" s="30"/>
      <c r="D3" s="30"/>
      <c r="E3" s="30"/>
      <c r="F3" s="30"/>
      <c r="G3" s="30"/>
      <c r="H3" s="5"/>
    </row>
    <row r="4" spans="1:8" ht="9.75" customHeight="1">
      <c r="A4" s="30"/>
      <c r="B4" s="30"/>
      <c r="C4" s="30"/>
      <c r="D4" s="30"/>
      <c r="E4" s="30"/>
      <c r="F4" s="30"/>
      <c r="G4" s="30"/>
      <c r="H4" s="3"/>
    </row>
    <row r="5" spans="1:8" ht="46.5" customHeight="1">
      <c r="A5" s="2"/>
      <c r="B5" s="33" t="s">
        <v>35</v>
      </c>
      <c r="C5" s="33" t="s">
        <v>21</v>
      </c>
      <c r="D5" s="33" t="s">
        <v>19</v>
      </c>
      <c r="E5" s="33" t="s">
        <v>3</v>
      </c>
      <c r="F5" s="33" t="s">
        <v>37</v>
      </c>
      <c r="G5" s="34" t="s">
        <v>36</v>
      </c>
      <c r="H5" s="3"/>
    </row>
    <row r="6" spans="1:8" ht="84.75" customHeight="1">
      <c r="A6" s="2"/>
      <c r="B6" s="35"/>
      <c r="C6" s="35"/>
      <c r="D6" s="35"/>
      <c r="E6" s="35"/>
      <c r="F6" s="36"/>
      <c r="G6" s="34"/>
      <c r="H6" s="3"/>
    </row>
    <row r="7" spans="1:8" ht="15.75" customHeight="1">
      <c r="A7" s="2"/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"/>
    </row>
    <row r="8" spans="1:8" s="29" customFormat="1" ht="29.25" customHeight="1">
      <c r="A8" s="28"/>
      <c r="B8" s="38" t="s">
        <v>6</v>
      </c>
      <c r="C8" s="39">
        <v>82</v>
      </c>
      <c r="D8" s="39">
        <v>194</v>
      </c>
      <c r="E8" s="39" t="s">
        <v>1</v>
      </c>
      <c r="F8" s="39">
        <v>89</v>
      </c>
      <c r="G8" s="40" t="s">
        <v>1</v>
      </c>
      <c r="H8" s="28"/>
    </row>
    <row r="9" spans="2:7" s="54" customFormat="1" ht="16.5" customHeight="1">
      <c r="B9" s="55" t="s">
        <v>7</v>
      </c>
      <c r="C9" s="56"/>
      <c r="D9" s="56"/>
      <c r="E9" s="56"/>
      <c r="F9" s="57"/>
      <c r="G9" s="58"/>
    </row>
    <row r="10" spans="2:7" s="54" customFormat="1" ht="16.5" customHeight="1">
      <c r="B10" s="55" t="s">
        <v>0</v>
      </c>
      <c r="C10" s="39">
        <v>1</v>
      </c>
      <c r="D10" s="39">
        <v>1</v>
      </c>
      <c r="E10" s="41">
        <v>1</v>
      </c>
      <c r="F10" s="43">
        <v>1</v>
      </c>
      <c r="G10" s="59">
        <v>16.76</v>
      </c>
    </row>
    <row r="11" spans="2:7" s="54" customFormat="1" ht="18" customHeight="1">
      <c r="B11" s="55" t="s">
        <v>4</v>
      </c>
      <c r="C11" s="39"/>
      <c r="D11" s="39"/>
      <c r="E11" s="42"/>
      <c r="F11" s="43"/>
      <c r="G11" s="59"/>
    </row>
    <row r="12" spans="2:7" s="54" customFormat="1" ht="17.25" customHeight="1">
      <c r="B12" s="55" t="s">
        <v>5</v>
      </c>
      <c r="C12" s="39"/>
      <c r="D12" s="39"/>
      <c r="E12" s="42"/>
      <c r="F12" s="43"/>
      <c r="G12" s="59"/>
    </row>
    <row r="13" spans="2:7" s="54" customFormat="1" ht="17.25" customHeight="1">
      <c r="B13" s="55" t="s">
        <v>29</v>
      </c>
      <c r="C13" s="39"/>
      <c r="D13" s="39"/>
      <c r="E13" s="42"/>
      <c r="F13" s="43"/>
      <c r="G13" s="59"/>
    </row>
    <row r="14" spans="2:7" s="54" customFormat="1" ht="16.5" customHeight="1">
      <c r="B14" s="55" t="s">
        <v>30</v>
      </c>
      <c r="C14" s="39"/>
      <c r="D14" s="39"/>
      <c r="E14" s="42"/>
      <c r="F14" s="43"/>
      <c r="G14" s="59"/>
    </row>
    <row r="15" spans="2:7" s="54" customFormat="1" ht="16.5" customHeight="1">
      <c r="B15" s="55" t="s">
        <v>31</v>
      </c>
      <c r="C15" s="39"/>
      <c r="D15" s="39"/>
      <c r="E15" s="42"/>
      <c r="F15" s="43"/>
      <c r="G15" s="59"/>
    </row>
    <row r="16" spans="2:7" s="54" customFormat="1" ht="15.75" customHeight="1">
      <c r="B16" s="55" t="s">
        <v>32</v>
      </c>
      <c r="C16" s="39"/>
      <c r="D16" s="39"/>
      <c r="E16" s="42"/>
      <c r="F16" s="43"/>
      <c r="G16" s="59"/>
    </row>
    <row r="17" spans="2:7" s="54" customFormat="1" ht="15.75" customHeight="1">
      <c r="B17" s="55" t="s">
        <v>8</v>
      </c>
      <c r="C17" s="56"/>
      <c r="D17" s="56"/>
      <c r="E17" s="42"/>
      <c r="F17" s="57"/>
      <c r="G17" s="59"/>
    </row>
    <row r="18" spans="1:8" s="29" customFormat="1" ht="15" customHeight="1">
      <c r="A18" s="28"/>
      <c r="B18" s="38" t="s">
        <v>9</v>
      </c>
      <c r="C18" s="39">
        <v>56</v>
      </c>
      <c r="D18" s="39">
        <v>130</v>
      </c>
      <c r="E18" s="41">
        <v>2.32</v>
      </c>
      <c r="F18" s="43">
        <v>63</v>
      </c>
      <c r="G18" s="40">
        <v>30.11</v>
      </c>
      <c r="H18" s="28"/>
    </row>
    <row r="19" spans="1:8" s="29" customFormat="1" ht="17.25" customHeight="1">
      <c r="A19" s="28"/>
      <c r="B19" s="38" t="s">
        <v>10</v>
      </c>
      <c r="C19" s="39"/>
      <c r="D19" s="39"/>
      <c r="E19" s="42"/>
      <c r="F19" s="43"/>
      <c r="G19" s="40"/>
      <c r="H19" s="28"/>
    </row>
    <row r="20" spans="1:8" s="29" customFormat="1" ht="17.25" customHeight="1">
      <c r="A20" s="28"/>
      <c r="B20" s="38" t="s">
        <v>11</v>
      </c>
      <c r="C20" s="39">
        <v>25</v>
      </c>
      <c r="D20" s="39">
        <v>63</v>
      </c>
      <c r="E20" s="41">
        <v>2.52</v>
      </c>
      <c r="F20" s="43">
        <v>25</v>
      </c>
      <c r="G20" s="40">
        <v>20.62</v>
      </c>
      <c r="H20" s="28"/>
    </row>
    <row r="21" spans="1:8" s="29" customFormat="1" ht="17.25" customHeight="1">
      <c r="A21" s="28"/>
      <c r="B21" s="38" t="s">
        <v>12</v>
      </c>
      <c r="C21" s="39"/>
      <c r="D21" s="39"/>
      <c r="E21" s="42"/>
      <c r="F21" s="43"/>
      <c r="G21" s="40"/>
      <c r="H21" s="28"/>
    </row>
    <row r="22" spans="1:8" s="29" customFormat="1" ht="30.75" customHeight="1">
      <c r="A22" s="28"/>
      <c r="B22" s="38" t="s">
        <v>13</v>
      </c>
      <c r="C22" s="43">
        <v>691</v>
      </c>
      <c r="D22" s="43" t="s">
        <v>1</v>
      </c>
      <c r="E22" s="44" t="s">
        <v>1</v>
      </c>
      <c r="F22" s="43">
        <v>691</v>
      </c>
      <c r="G22" s="40" t="s">
        <v>1</v>
      </c>
      <c r="H22" s="28"/>
    </row>
    <row r="23" spans="1:8" s="29" customFormat="1" ht="48.75" customHeight="1">
      <c r="A23" s="28"/>
      <c r="B23" s="38" t="s">
        <v>14</v>
      </c>
      <c r="C23" s="39">
        <v>226</v>
      </c>
      <c r="D23" s="39" t="s">
        <v>1</v>
      </c>
      <c r="E23" s="44" t="s">
        <v>1</v>
      </c>
      <c r="F23" s="43">
        <v>226</v>
      </c>
      <c r="G23" s="45" t="s">
        <v>1</v>
      </c>
      <c r="H23" s="28"/>
    </row>
    <row r="24" spans="1:8" s="29" customFormat="1" ht="29.25" customHeight="1">
      <c r="A24" s="28"/>
      <c r="B24" s="38" t="s">
        <v>15</v>
      </c>
      <c r="C24" s="39">
        <v>465</v>
      </c>
      <c r="D24" s="39" t="s">
        <v>1</v>
      </c>
      <c r="E24" s="44" t="s">
        <v>1</v>
      </c>
      <c r="F24" s="43">
        <v>465</v>
      </c>
      <c r="G24" s="45" t="s">
        <v>1</v>
      </c>
      <c r="H24" s="28"/>
    </row>
    <row r="25" spans="1:8" s="29" customFormat="1" ht="15.75">
      <c r="A25" s="28"/>
      <c r="B25" s="46" t="s">
        <v>2</v>
      </c>
      <c r="C25" s="39">
        <v>773</v>
      </c>
      <c r="D25" s="39">
        <v>194</v>
      </c>
      <c r="E25" s="39"/>
      <c r="F25" s="43">
        <v>780</v>
      </c>
      <c r="G25" s="47"/>
      <c r="H25" s="28"/>
    </row>
    <row r="26" spans="1:8" s="1" customFormat="1" ht="15.75">
      <c r="A26" s="4"/>
      <c r="B26" s="48"/>
      <c r="C26" s="49"/>
      <c r="D26" s="49"/>
      <c r="E26" s="49"/>
      <c r="F26" s="50"/>
      <c r="G26" s="51"/>
      <c r="H26" s="4"/>
    </row>
    <row r="27" spans="1:8" s="12" customFormat="1" ht="60" customHeight="1">
      <c r="A27" s="3"/>
      <c r="B27" s="32" t="s">
        <v>33</v>
      </c>
      <c r="C27" s="32"/>
      <c r="D27" s="32"/>
      <c r="E27" s="32"/>
      <c r="F27" s="32"/>
      <c r="G27" s="32"/>
      <c r="H27" s="3"/>
    </row>
  </sheetData>
  <sheetProtection/>
  <mergeCells count="8">
    <mergeCell ref="A1:G4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Зверева Елена Васильевна</cp:lastModifiedBy>
  <cp:lastPrinted>2018-07-23T07:15:29Z</cp:lastPrinted>
  <dcterms:created xsi:type="dcterms:W3CDTF">1996-10-08T23:32:33Z</dcterms:created>
  <dcterms:modified xsi:type="dcterms:W3CDTF">2018-07-23T07:34:14Z</dcterms:modified>
  <cp:category/>
  <cp:version/>
  <cp:contentType/>
  <cp:contentStatus/>
</cp:coreProperties>
</file>