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0">'Лист1'!$A$1:$G$16</definedName>
    <definedName name="_xlnm.Print_Area" localSheetId="1">'Табл. № 10'!$A$1:$G$27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<sst xmlns="http://schemas.openxmlformats.org/spreadsheetml/2006/main" count="63" uniqueCount="40">
  <si>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</si>
  <si>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</si>
  <si>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</si>
  <si>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</si>
  <si>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</si>
  <si>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</si>
  <si>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</si>
  <si>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</si>
  <si>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</si>
  <si>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</si>
  <si>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</si>
  <si>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</si>
  <si>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</si>
  <si>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</si>
  <si>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</si>
  <si>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</si>
  <si>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</si>
  <si>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</si>
  <si>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</si>
  <si>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</si>
  <si>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</si>
  <si>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</si>
  <si>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</si>
  <si>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</si>
  <si>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</si>
  <si>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</si>
  <si>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</si>
  <si>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</si>
  <si>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</si>
  <si>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</si>
  <si>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</si>
  <si>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</si>
  <si>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</si>
  <si>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</si>
  <si>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</si>
  <si>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</si>
  <si>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УФНС России по Иркутской области и территориальных органов УФНС России по Иркутской области</t>
  </si>
  <si>
    <t>Процент экономии при заключении государственных контрактов, рассчитанный относительно их начальных (максимальных) цен</t>
  </si>
  <si>
    <t>за I полугодие  2019 год</t>
  </si>
  <si>
    <t>Количество заключенных контрактов* и договоров по результатам определения поставщиков (подрядчиков, исполнителей)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</si>
</sst>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5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u val="single"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u val="single"/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 horizontal="right"/>
    </xf>
    <xf numFmtId="0" fontId="22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5" fillId="0" borderId="10" xfId="0" applyFont="1" applyFill="1" applyBorder="1" applyAlignment="1">
      <alignment wrapText="1"/>
    </xf>
    <xf numFmtId="0" fontId="22" fillId="35" borderId="10" xfId="0" applyFont="1" applyFill="1" applyBorder="1" applyAlignment="1">
      <alignment horizontal="center" wrapText="1"/>
    </xf>
    <xf numFmtId="2" fontId="22" fillId="0" borderId="10" xfId="0" applyNumberFormat="1" applyFont="1" applyFill="1" applyBorder="1" applyAlignment="1">
      <alignment horizontal="center"/>
    </xf>
    <xf numFmtId="0" fontId="25" fillId="33" borderId="0" xfId="0" applyFont="1" applyFill="1" applyAlignment="1">
      <alignment/>
    </xf>
    <xf numFmtId="0" fontId="25" fillId="33" borderId="10" xfId="0" applyFont="1" applyFill="1" applyBorder="1" applyAlignment="1">
      <alignment wrapText="1"/>
    </xf>
    <xf numFmtId="0" fontId="48" fillId="33" borderId="10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 horizontal="center"/>
    </xf>
    <xf numFmtId="2" fontId="49" fillId="33" borderId="10" xfId="42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horizontal="center" wrapText="1"/>
    </xf>
    <xf numFmtId="0" fontId="23" fillId="35" borderId="10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/>
    </xf>
    <xf numFmtId="1" fontId="23" fillId="35" borderId="10" xfId="0" applyNumberFormat="1" applyFont="1" applyFill="1" applyBorder="1" applyAlignment="1">
      <alignment horizontal="center" wrapText="1"/>
    </xf>
    <xf numFmtId="1" fontId="23" fillId="0" borderId="10" xfId="0" applyNumberFormat="1" applyFont="1" applyFill="1" applyBorder="1" applyAlignment="1">
      <alignment horizontal="center" wrapText="1"/>
    </xf>
    <xf numFmtId="2" fontId="23" fillId="0" borderId="10" xfId="0" applyNumberFormat="1" applyFont="1" applyFill="1" applyBorder="1" applyAlignment="1">
      <alignment horizontal="center"/>
    </xf>
    <xf numFmtId="0" fontId="24" fillId="33" borderId="0" xfId="0" applyFont="1" applyFill="1" applyAlignment="1">
      <alignment/>
    </xf>
    <xf numFmtId="0" fontId="50" fillId="33" borderId="10" xfId="0" applyFont="1" applyFill="1" applyBorder="1" applyAlignment="1">
      <alignment horizontal="center" wrapText="1"/>
    </xf>
    <xf numFmtId="1" fontId="23" fillId="33" borderId="10" xfId="0" applyNumberFormat="1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/>
    </xf>
    <xf numFmtId="2" fontId="22" fillId="33" borderId="10" xfId="0" applyNumberFormat="1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 wrapText="1"/>
    </xf>
    <xf numFmtId="0" fontId="23" fillId="35" borderId="10" xfId="0" applyFont="1" applyFill="1" applyBorder="1" applyAlignment="1">
      <alignment horizontal="center"/>
    </xf>
    <xf numFmtId="0" fontId="22" fillId="35" borderId="10" xfId="0" applyFont="1" applyFill="1" applyBorder="1" applyAlignment="1">
      <alignment horizontal="center"/>
    </xf>
    <xf numFmtId="189" fontId="22" fillId="35" borderId="10" xfId="0" applyNumberFormat="1" applyFont="1" applyFill="1" applyBorder="1" applyAlignment="1">
      <alignment horizontal="center" wrapText="1"/>
    </xf>
    <xf numFmtId="189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right" wrapText="1"/>
    </xf>
    <xf numFmtId="189" fontId="51" fillId="0" borderId="1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/>
    </xf>
    <xf numFmtId="189" fontId="22" fillId="0" borderId="0" xfId="0" applyNumberFormat="1" applyFont="1" applyFill="1" applyBorder="1" applyAlignment="1">
      <alignment horizontal="center"/>
    </xf>
    <xf numFmtId="0" fontId="23" fillId="0" borderId="0" xfId="0" applyFont="1" applyFill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26"/>
      <c r="B1" s="27" t="s">
        <v>23</v>
      </c>
      <c r="C1" s="27" t="s">
        <v>24</v>
      </c>
      <c r="D1" s="27" t="s">
        <v>25</v>
      </c>
      <c r="E1" s="27" t="s">
        <v>29</v>
      </c>
      <c r="F1" s="27" t="s">
        <v>21</v>
      </c>
      <c r="G1" s="18"/>
      <c r="H1" s="18"/>
    </row>
    <row r="2" spans="1:6" ht="12.75">
      <c r="A2" s="14" t="s">
        <v>8</v>
      </c>
      <c r="B2" s="19"/>
      <c r="C2" s="19"/>
      <c r="D2" s="19"/>
      <c r="E2" s="19"/>
      <c r="F2" s="20"/>
    </row>
    <row r="3" spans="1:7" s="4" customFormat="1" ht="15" customHeight="1">
      <c r="A3" s="24" t="s">
        <v>0</v>
      </c>
      <c r="B3" s="28">
        <v>2121248</v>
      </c>
      <c r="C3" s="28">
        <v>1963</v>
      </c>
      <c r="D3" s="28">
        <v>2086824</v>
      </c>
      <c r="E3" s="29">
        <f>100-(D3/(B3-C3)*100)</f>
        <v>1.5316958313770925</v>
      </c>
      <c r="F3" s="28"/>
      <c r="G3" s="4">
        <f>100-((D3/B3)*100)</f>
        <v>1.62281826547391</v>
      </c>
    </row>
    <row r="4" spans="1:7" ht="26.25">
      <c r="A4" s="24" t="s">
        <v>5</v>
      </c>
      <c r="B4" s="28">
        <v>42209</v>
      </c>
      <c r="C4" s="28">
        <v>0</v>
      </c>
      <c r="D4" s="28">
        <v>37149</v>
      </c>
      <c r="E4" s="29">
        <f aca="true" t="shared" si="0" ref="E4:E16">100-(D4/(B4-C4)*100)</f>
        <v>11.987964652088408</v>
      </c>
      <c r="F4" s="28"/>
      <c r="G4" s="4">
        <f aca="true" t="shared" si="1" ref="G4:G15">100-((D4/B4)*100)</f>
        <v>11.987964652088408</v>
      </c>
    </row>
    <row r="5" spans="1:7" ht="15" customHeight="1">
      <c r="A5" s="12" t="s">
        <v>6</v>
      </c>
      <c r="B5" s="28"/>
      <c r="C5" s="28"/>
      <c r="D5" s="28"/>
      <c r="E5" s="29" t="e">
        <f t="shared" si="0"/>
        <v>#DIV/0!</v>
      </c>
      <c r="F5" s="28"/>
      <c r="G5" s="4" t="e">
        <f t="shared" si="1"/>
        <v>#DIV/0!</v>
      </c>
    </row>
    <row r="6" spans="1:7" ht="12.75">
      <c r="A6" s="12" t="s">
        <v>17</v>
      </c>
      <c r="B6" s="28"/>
      <c r="C6" s="28"/>
      <c r="D6" s="28"/>
      <c r="E6" s="29" t="e">
        <f t="shared" si="0"/>
        <v>#DIV/0!</v>
      </c>
      <c r="F6" s="28"/>
      <c r="G6" s="4" t="e">
        <f t="shared" si="1"/>
        <v>#DIV/0!</v>
      </c>
    </row>
    <row r="7" spans="1:7" ht="26.25">
      <c r="A7" s="12" t="s">
        <v>18</v>
      </c>
      <c r="B7" s="28"/>
      <c r="C7" s="28"/>
      <c r="D7" s="28"/>
      <c r="E7" s="29" t="e">
        <f t="shared" si="0"/>
        <v>#DIV/0!</v>
      </c>
      <c r="F7" s="28"/>
      <c r="G7" s="4" t="e">
        <f t="shared" si="1"/>
        <v>#DIV/0!</v>
      </c>
    </row>
    <row r="8" spans="1:7" ht="15" customHeight="1">
      <c r="A8" s="12" t="s">
        <v>19</v>
      </c>
      <c r="B8" s="28"/>
      <c r="C8" s="28"/>
      <c r="D8" s="28"/>
      <c r="E8" s="29" t="e">
        <f t="shared" si="0"/>
        <v>#DIV/0!</v>
      </c>
      <c r="F8" s="28"/>
      <c r="G8" s="4" t="e">
        <f t="shared" si="1"/>
        <v>#DIV/0!</v>
      </c>
    </row>
    <row r="9" spans="1:7" ht="12.75">
      <c r="A9" s="14" t="s">
        <v>9</v>
      </c>
      <c r="B9" s="28"/>
      <c r="C9" s="28"/>
      <c r="D9" s="28"/>
      <c r="E9" s="29" t="e">
        <f t="shared" si="0"/>
        <v>#DIV/0!</v>
      </c>
      <c r="F9" s="28"/>
      <c r="G9" s="4" t="e">
        <f t="shared" si="1"/>
        <v>#DIV/0!</v>
      </c>
    </row>
    <row r="10" spans="1:7" s="4" customFormat="1" ht="15.75" customHeight="1">
      <c r="A10" s="24" t="s">
        <v>10</v>
      </c>
      <c r="B10" s="28">
        <v>7274430</v>
      </c>
      <c r="C10" s="28">
        <v>71192</v>
      </c>
      <c r="D10" s="28">
        <v>6369567</v>
      </c>
      <c r="E10" s="29">
        <f t="shared" si="0"/>
        <v>11.57355900221539</v>
      </c>
      <c r="F10" s="28"/>
      <c r="G10" s="4">
        <f t="shared" si="1"/>
        <v>12.438953979899452</v>
      </c>
    </row>
    <row r="11" spans="1:7" ht="12.75">
      <c r="A11" s="12" t="s">
        <v>11</v>
      </c>
      <c r="B11" s="28"/>
      <c r="C11" s="28"/>
      <c r="D11" s="28"/>
      <c r="E11" s="29" t="e">
        <f t="shared" si="0"/>
        <v>#DIV/0!</v>
      </c>
      <c r="F11" s="28"/>
      <c r="G11" s="4" t="e">
        <f t="shared" si="1"/>
        <v>#DIV/0!</v>
      </c>
    </row>
    <row r="12" spans="1:7" s="4" customFormat="1" ht="12.75">
      <c r="A12" s="25" t="s">
        <v>12</v>
      </c>
      <c r="B12" s="28">
        <v>277053</v>
      </c>
      <c r="C12" s="28">
        <v>3647</v>
      </c>
      <c r="D12" s="28">
        <v>226325</v>
      </c>
      <c r="E12" s="29">
        <f t="shared" si="0"/>
        <v>17.22017805022567</v>
      </c>
      <c r="F12" s="28"/>
      <c r="G12" s="4">
        <f t="shared" si="1"/>
        <v>18.309854071242682</v>
      </c>
    </row>
    <row r="13" spans="1:7" s="4" customFormat="1" ht="12.75">
      <c r="A13" s="25" t="s">
        <v>13</v>
      </c>
      <c r="B13" s="28">
        <v>15120</v>
      </c>
      <c r="C13" s="28">
        <v>433</v>
      </c>
      <c r="D13" s="28">
        <v>13944</v>
      </c>
      <c r="E13" s="29">
        <f t="shared" si="0"/>
        <v>5.058895621978621</v>
      </c>
      <c r="F13" s="28"/>
      <c r="G13" s="4">
        <f t="shared" si="1"/>
        <v>7.7777777777777715</v>
      </c>
    </row>
    <row r="14" spans="1:7" s="4" customFormat="1" ht="12.75">
      <c r="A14" s="11" t="s">
        <v>27</v>
      </c>
      <c r="B14" s="28"/>
      <c r="C14" s="30"/>
      <c r="D14" s="31"/>
      <c r="E14" s="29" t="e">
        <f>100-(D14/(B14-C14)*100)</f>
        <v>#DIV/0!</v>
      </c>
      <c r="F14" s="32" t="s">
        <v>1</v>
      </c>
      <c r="G14" s="4" t="e">
        <f t="shared" si="1"/>
        <v>#DIV/0!</v>
      </c>
    </row>
    <row r="15" spans="1:7" s="4" customFormat="1" ht="12.75">
      <c r="A15" s="11" t="s">
        <v>28</v>
      </c>
      <c r="B15" s="28"/>
      <c r="C15" s="30"/>
      <c r="D15" s="31"/>
      <c r="E15" s="29" t="e">
        <f t="shared" si="0"/>
        <v>#DIV/0!</v>
      </c>
      <c r="F15" s="32" t="s">
        <v>1</v>
      </c>
      <c r="G15" s="4" t="e">
        <f t="shared" si="1"/>
        <v>#DIV/0!</v>
      </c>
    </row>
    <row r="16" spans="1:7" s="21" customFormat="1" ht="13.5">
      <c r="A16" s="22" t="s">
        <v>26</v>
      </c>
      <c r="B16" s="21">
        <f>SUM(B2:B15)</f>
        <v>9730060</v>
      </c>
      <c r="C16" s="21">
        <f>SUM(C2:C13)</f>
        <v>77235</v>
      </c>
      <c r="D16" s="21">
        <f>SUM(D2:D15)</f>
        <v>8733809</v>
      </c>
      <c r="E16" s="29">
        <f t="shared" si="0"/>
        <v>9.520694718903528</v>
      </c>
      <c r="F16" s="23"/>
      <c r="G16" s="4">
        <f>100-((D16/B16)*100)</f>
        <v>10.238898835156206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L6" sqref="L6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9" customFormat="1" ht="13.5">
      <c r="A1" s="33" t="s">
        <v>34</v>
      </c>
      <c r="B1" s="33"/>
      <c r="C1" s="33"/>
      <c r="D1" s="33"/>
      <c r="E1" s="33"/>
      <c r="F1" s="33"/>
      <c r="G1" s="33"/>
      <c r="H1" s="8"/>
    </row>
    <row r="2" spans="1:8" s="9" customFormat="1" ht="15.75" customHeight="1">
      <c r="A2" s="34" t="s">
        <v>36</v>
      </c>
      <c r="B2" s="34"/>
      <c r="C2" s="34"/>
      <c r="D2" s="34"/>
      <c r="E2" s="34"/>
      <c r="F2" s="34"/>
      <c r="G2" s="34"/>
      <c r="H2" s="10"/>
    </row>
    <row r="3" spans="1:8" s="9" customFormat="1" ht="13.5">
      <c r="A3" s="34" t="s">
        <v>38</v>
      </c>
      <c r="B3" s="35"/>
      <c r="C3" s="35"/>
      <c r="D3" s="35"/>
      <c r="E3" s="35"/>
      <c r="F3" s="35"/>
      <c r="G3" s="35"/>
      <c r="H3" s="7"/>
    </row>
    <row r="4" spans="1:8" ht="12.75">
      <c r="A4" s="36"/>
      <c r="B4" s="36"/>
      <c r="C4" s="37"/>
      <c r="D4" s="37"/>
      <c r="E4" s="37"/>
      <c r="F4" s="37"/>
      <c r="G4" s="37"/>
      <c r="H4" s="5"/>
    </row>
    <row r="5" spans="1:8" ht="46.5" customHeight="1">
      <c r="A5" s="36"/>
      <c r="B5" s="38" t="s">
        <v>3</v>
      </c>
      <c r="C5" s="38" t="s">
        <v>22</v>
      </c>
      <c r="D5" s="38" t="s">
        <v>20</v>
      </c>
      <c r="E5" s="38" t="s">
        <v>4</v>
      </c>
      <c r="F5" s="38" t="s">
        <v>39</v>
      </c>
      <c r="G5" s="39" t="s">
        <v>37</v>
      </c>
      <c r="H5" s="5"/>
    </row>
    <row r="6" spans="1:8" ht="54.75" customHeight="1">
      <c r="A6" s="36"/>
      <c r="B6" s="40"/>
      <c r="C6" s="40"/>
      <c r="D6" s="40"/>
      <c r="E6" s="40"/>
      <c r="F6" s="41"/>
      <c r="G6" s="39"/>
      <c r="H6" s="5"/>
    </row>
    <row r="7" spans="1:8" ht="15.75" customHeight="1">
      <c r="A7" s="36"/>
      <c r="B7" s="42">
        <v>1</v>
      </c>
      <c r="C7" s="42">
        <v>2</v>
      </c>
      <c r="D7" s="42">
        <v>3</v>
      </c>
      <c r="E7" s="42">
        <v>4</v>
      </c>
      <c r="F7" s="42">
        <v>5</v>
      </c>
      <c r="G7" s="42">
        <v>6</v>
      </c>
      <c r="H7" s="5"/>
    </row>
    <row r="8" spans="1:8" s="1" customFormat="1" ht="29.25" customHeight="1">
      <c r="A8" s="43"/>
      <c r="B8" s="44" t="s">
        <v>7</v>
      </c>
      <c r="C8" s="45">
        <v>105</v>
      </c>
      <c r="D8" s="45">
        <v>241</v>
      </c>
      <c r="E8" s="45" t="s">
        <v>1</v>
      </c>
      <c r="F8" s="45">
        <v>104</v>
      </c>
      <c r="G8" s="46" t="s">
        <v>1</v>
      </c>
      <c r="H8" s="6"/>
    </row>
    <row r="9" spans="1:7" s="16" customFormat="1" ht="16.5" customHeight="1">
      <c r="A9" s="47"/>
      <c r="B9" s="48" t="s">
        <v>8</v>
      </c>
      <c r="C9" s="49"/>
      <c r="D9" s="49"/>
      <c r="E9" s="49"/>
      <c r="F9" s="50"/>
      <c r="G9" s="51"/>
    </row>
    <row r="10" spans="1:8" ht="16.5" customHeight="1">
      <c r="A10" s="36"/>
      <c r="B10" s="52" t="s">
        <v>0</v>
      </c>
      <c r="C10" s="53">
        <v>1</v>
      </c>
      <c r="D10" s="53">
        <v>3</v>
      </c>
      <c r="E10" s="54">
        <v>3</v>
      </c>
      <c r="F10" s="55">
        <v>1</v>
      </c>
      <c r="G10" s="46">
        <v>0</v>
      </c>
      <c r="H10" s="5"/>
    </row>
    <row r="11" spans="1:8" ht="18" customHeight="1">
      <c r="A11" s="36"/>
      <c r="B11" s="52" t="s">
        <v>5</v>
      </c>
      <c r="C11" s="53"/>
      <c r="D11" s="53"/>
      <c r="E11" s="56"/>
      <c r="F11" s="55"/>
      <c r="G11" s="46"/>
      <c r="H11" s="5"/>
    </row>
    <row r="12" spans="1:8" ht="17.25" customHeight="1">
      <c r="A12" s="36"/>
      <c r="B12" s="52" t="s">
        <v>6</v>
      </c>
      <c r="C12" s="53"/>
      <c r="D12" s="53"/>
      <c r="E12" s="57"/>
      <c r="F12" s="55"/>
      <c r="G12" s="46"/>
      <c r="H12" s="5"/>
    </row>
    <row r="13" spans="1:8" ht="17.25" customHeight="1">
      <c r="A13" s="36"/>
      <c r="B13" s="52" t="s">
        <v>30</v>
      </c>
      <c r="C13" s="53"/>
      <c r="D13" s="53"/>
      <c r="E13" s="57"/>
      <c r="F13" s="55"/>
      <c r="G13" s="46"/>
      <c r="H13" s="5"/>
    </row>
    <row r="14" spans="1:8" ht="16.5" customHeight="1">
      <c r="A14" s="36"/>
      <c r="B14" s="52" t="s">
        <v>31</v>
      </c>
      <c r="C14" s="53"/>
      <c r="D14" s="53"/>
      <c r="E14" s="57"/>
      <c r="F14" s="55"/>
      <c r="G14" s="46"/>
      <c r="H14" s="5"/>
    </row>
    <row r="15" spans="1:8" ht="16.5" customHeight="1">
      <c r="A15" s="36"/>
      <c r="B15" s="52" t="s">
        <v>32</v>
      </c>
      <c r="C15" s="53"/>
      <c r="D15" s="53"/>
      <c r="E15" s="57"/>
      <c r="F15" s="55"/>
      <c r="G15" s="46"/>
      <c r="H15" s="5"/>
    </row>
    <row r="16" spans="1:8" ht="15.75" customHeight="1">
      <c r="A16" s="36"/>
      <c r="B16" s="52" t="s">
        <v>33</v>
      </c>
      <c r="C16" s="53"/>
      <c r="D16" s="53"/>
      <c r="E16" s="57"/>
      <c r="F16" s="55"/>
      <c r="G16" s="58"/>
      <c r="H16" s="5"/>
    </row>
    <row r="17" spans="1:8" s="13" customFormat="1" ht="15.75" customHeight="1">
      <c r="A17" s="59"/>
      <c r="B17" s="48" t="s">
        <v>9</v>
      </c>
      <c r="C17" s="60"/>
      <c r="D17" s="60"/>
      <c r="E17" s="61"/>
      <c r="F17" s="62"/>
      <c r="G17" s="63"/>
      <c r="H17" s="15"/>
    </row>
    <row r="18" spans="1:8" ht="15" customHeight="1">
      <c r="A18" s="36"/>
      <c r="B18" s="52" t="s">
        <v>10</v>
      </c>
      <c r="C18" s="64">
        <v>94</v>
      </c>
      <c r="D18" s="64">
        <v>219</v>
      </c>
      <c r="E18" s="54">
        <v>2.3</v>
      </c>
      <c r="F18" s="65">
        <v>93</v>
      </c>
      <c r="G18" s="46">
        <v>27.56</v>
      </c>
      <c r="H18" s="5"/>
    </row>
    <row r="19" spans="1:8" ht="17.25" customHeight="1">
      <c r="A19" s="36"/>
      <c r="B19" s="52" t="s">
        <v>11</v>
      </c>
      <c r="C19" s="64"/>
      <c r="D19" s="64"/>
      <c r="E19" s="56"/>
      <c r="F19" s="65"/>
      <c r="G19" s="58"/>
      <c r="H19" s="5"/>
    </row>
    <row r="20" spans="1:8" ht="17.25" customHeight="1">
      <c r="A20" s="36"/>
      <c r="B20" s="44" t="s">
        <v>12</v>
      </c>
      <c r="C20" s="64">
        <v>10</v>
      </c>
      <c r="D20" s="64">
        <v>19</v>
      </c>
      <c r="E20" s="54">
        <v>1.9</v>
      </c>
      <c r="F20" s="65">
        <v>10</v>
      </c>
      <c r="G20" s="46">
        <v>8.88</v>
      </c>
      <c r="H20" s="5"/>
    </row>
    <row r="21" spans="1:8" ht="17.25" customHeight="1">
      <c r="A21" s="36"/>
      <c r="B21" s="44" t="s">
        <v>13</v>
      </c>
      <c r="C21" s="64"/>
      <c r="D21" s="64"/>
      <c r="E21" s="56"/>
      <c r="F21" s="65"/>
      <c r="G21" s="46"/>
      <c r="H21" s="5"/>
    </row>
    <row r="22" spans="1:8" s="1" customFormat="1" ht="30.75" customHeight="1">
      <c r="A22" s="43"/>
      <c r="B22" s="44" t="s">
        <v>14</v>
      </c>
      <c r="C22" s="66">
        <v>624</v>
      </c>
      <c r="D22" s="66" t="s">
        <v>1</v>
      </c>
      <c r="E22" s="67" t="s">
        <v>1</v>
      </c>
      <c r="F22" s="66">
        <v>624</v>
      </c>
      <c r="G22" s="46" t="s">
        <v>1</v>
      </c>
      <c r="H22" s="6"/>
    </row>
    <row r="23" spans="1:8" ht="31.5" customHeight="1">
      <c r="A23" s="36"/>
      <c r="B23" s="52" t="s">
        <v>15</v>
      </c>
      <c r="C23" s="64">
        <v>100</v>
      </c>
      <c r="D23" s="45" t="s">
        <v>1</v>
      </c>
      <c r="E23" s="67" t="s">
        <v>1</v>
      </c>
      <c r="F23" s="65">
        <v>100</v>
      </c>
      <c r="G23" s="68" t="s">
        <v>1</v>
      </c>
      <c r="H23" s="5"/>
    </row>
    <row r="24" spans="1:8" ht="29.25" customHeight="1">
      <c r="A24" s="36"/>
      <c r="B24" s="52" t="s">
        <v>16</v>
      </c>
      <c r="C24" s="64">
        <v>524</v>
      </c>
      <c r="D24" s="45" t="s">
        <v>1</v>
      </c>
      <c r="E24" s="67" t="s">
        <v>1</v>
      </c>
      <c r="F24" s="65">
        <v>524</v>
      </c>
      <c r="G24" s="68" t="s">
        <v>1</v>
      </c>
      <c r="H24" s="5"/>
    </row>
    <row r="25" spans="1:8" s="1" customFormat="1" ht="13.5">
      <c r="A25" s="43"/>
      <c r="B25" s="69" t="s">
        <v>2</v>
      </c>
      <c r="C25" s="45">
        <v>729</v>
      </c>
      <c r="D25" s="45">
        <v>241</v>
      </c>
      <c r="E25" s="70" t="s">
        <v>1</v>
      </c>
      <c r="F25" s="66">
        <v>728</v>
      </c>
      <c r="G25" s="70" t="s">
        <v>1</v>
      </c>
      <c r="H25" s="6"/>
    </row>
    <row r="26" spans="1:8" s="1" customFormat="1" ht="13.5">
      <c r="A26" s="43"/>
      <c r="B26" s="71"/>
      <c r="C26" s="72"/>
      <c r="D26" s="72"/>
      <c r="E26" s="72"/>
      <c r="F26" s="73"/>
      <c r="G26" s="74"/>
      <c r="H26" s="6"/>
    </row>
    <row r="27" spans="1:8" s="17" customFormat="1" ht="60" customHeight="1">
      <c r="A27" s="36"/>
      <c r="B27" s="75" t="s">
        <v>35</v>
      </c>
      <c r="C27" s="75"/>
      <c r="D27" s="75"/>
      <c r="E27" s="75"/>
      <c r="F27" s="75"/>
      <c r="G27" s="75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Мышкова Елена Сергеевна</cp:lastModifiedBy>
  <cp:lastPrinted>2019-07-30T06:27:38Z</cp:lastPrinted>
  <dcterms:created xsi:type="dcterms:W3CDTF">1996-10-08T23:32:33Z</dcterms:created>
  <dcterms:modified xsi:type="dcterms:W3CDTF">2019-08-01T09:27:17Z</dcterms:modified>
  <cp:category/>
  <cp:version/>
  <cp:contentType/>
  <cp:contentStatus/>
</cp:coreProperties>
</file>