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ist_FNS">[1]черновик!$A$1:$A$111</definedName>
  </definedNames>
  <calcPr calcId="145621"/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7" i="1"/>
  <c r="O8" i="1"/>
  <c r="O9" i="1"/>
  <c r="O10" i="1"/>
  <c r="O11" i="1"/>
  <c r="O12" i="1"/>
  <c r="O13" i="1"/>
  <c r="O7" i="1"/>
  <c r="L8" i="1"/>
  <c r="L9" i="1"/>
  <c r="L10" i="1"/>
  <c r="L11" i="1"/>
  <c r="L12" i="1"/>
  <c r="L13" i="1"/>
  <c r="L7" i="1"/>
  <c r="K8" i="1"/>
  <c r="K9" i="1"/>
  <c r="K10" i="1"/>
  <c r="K11" i="1"/>
  <c r="K12" i="1"/>
  <c r="K13" i="1"/>
  <c r="K7" i="1"/>
  <c r="H13" i="1"/>
  <c r="H8" i="1"/>
  <c r="H9" i="1"/>
  <c r="H10" i="1"/>
  <c r="H11" i="1"/>
  <c r="H7" i="1"/>
  <c r="G8" i="1"/>
  <c r="G9" i="1"/>
  <c r="G10" i="1"/>
  <c r="G11" i="1"/>
  <c r="G13" i="1"/>
  <c r="G7" i="1"/>
  <c r="E8" i="1"/>
  <c r="E9" i="1"/>
  <c r="E10" i="1"/>
  <c r="E11" i="1"/>
  <c r="E12" i="1"/>
  <c r="E13" i="1"/>
  <c r="E7" i="1"/>
  <c r="J14" i="1" l="1"/>
  <c r="K14" i="1"/>
  <c r="M14" i="1"/>
  <c r="N14" i="1"/>
  <c r="O14" i="1"/>
  <c r="I14" i="1"/>
  <c r="D14" i="1"/>
  <c r="E14" i="1"/>
  <c r="F14" i="1"/>
  <c r="C14" i="1"/>
  <c r="P14" i="1" l="1"/>
  <c r="L14" i="1"/>
  <c r="H14" i="1"/>
  <c r="G14" i="1"/>
</calcChain>
</file>

<file path=xl/sharedStrings.xml><?xml version="1.0" encoding="utf-8"?>
<sst xmlns="http://schemas.openxmlformats.org/spreadsheetml/2006/main" count="39" uniqueCount="36">
  <si>
    <t>Наименование территориального органа ФНС России, ФКУ "Налог-Сервис" ФНС России</t>
  </si>
  <si>
    <t>КБК</t>
  </si>
  <si>
    <t>2023 год</t>
  </si>
  <si>
    <t>2024 год</t>
  </si>
  <si>
    <t>2025 год</t>
  </si>
  <si>
    <t>Доведено ЛБО                                          (тыс. руб.)</t>
  </si>
  <si>
    <t>Объем принятых бюджетных обязательств по заключенным гос.контрактам в пределах ЛБО 2023 года
(тыс. руб.)</t>
  </si>
  <si>
    <t>Объем оплаченных гос.контрактов
(тыс. руб.)</t>
  </si>
  <si>
    <t>Объем принятых бюджетных обязательств по заключенным гос. контрактам в пределах ЛБО 2024 года
(тыс. руб.)</t>
  </si>
  <si>
    <t>Доведено ЛБО              (тыс. руб.)</t>
  </si>
  <si>
    <t>Объем принятых бюджетных обязательств по заключенным гос.контрактам в пределах ЛБО 2025 года
(тыс. руб.)</t>
  </si>
  <si>
    <t>УФНС России по Калининградской области</t>
  </si>
  <si>
    <t>0106 39 3 15 90020 242</t>
  </si>
  <si>
    <t>0106 39 4 05 90020 243</t>
  </si>
  <si>
    <t>х</t>
  </si>
  <si>
    <t>0106 39 4 05 90019 244</t>
  </si>
  <si>
    <t>0106 39 4 05 90020 244</t>
  </si>
  <si>
    <t>0106 39 4 05 90071 244</t>
  </si>
  <si>
    <t>0106 39 4 05 92035 244</t>
  </si>
  <si>
    <t>0106 39 4 05 90071 247</t>
  </si>
  <si>
    <t xml:space="preserve">Итого </t>
  </si>
  <si>
    <t>подпись</t>
  </si>
  <si>
    <t>ФИО</t>
  </si>
  <si>
    <t>Исполнитель</t>
  </si>
  <si>
    <t>М.Н.Николаева</t>
  </si>
  <si>
    <t>тел</t>
  </si>
  <si>
    <t>Объем не принятых бюджетных обязательств 2023 года
(тыс. руб.)
гр.3-гр.4</t>
  </si>
  <si>
    <t>Доля оплаченных гос.контрактов
(%)   
гр.6/гр.4*100</t>
  </si>
  <si>
    <t>Объем не принятых бюджетных обязательств 2024 года
(тыс. руб.)
гр.9-гр.10</t>
  </si>
  <si>
    <t>Доля принятых бюджетных обязательств по заключенным гос.контрактам
(%)
гр.10/гр.9*100</t>
  </si>
  <si>
    <t>Объем не принятых бюджетных обязательств 2025 года
(тыс. руб.)
гр.13-гр.14</t>
  </si>
  <si>
    <t>Доля принятых бюджетных обязательств по заключенным гос.контрактам
(%)
гр.14/гр.13*100</t>
  </si>
  <si>
    <t>Доля принятых бюджетных обязательств по заключенным гос.контрактам
(%)
гр.4/гр.3*100</t>
  </si>
  <si>
    <t>Начальник финансового отдела</t>
  </si>
  <si>
    <t>И.А. Шаститко</t>
  </si>
  <si>
    <t>Информация об осуществлении закупок для государственных нужд Управления Федеральной налоговой службы по Калининградской области по состоянию на  01.10.2023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</si>
</sst>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vertic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4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Alignment="1" applyProtection="1">
      <alignment vertical="center"/>
      <protection locked="0" hidden="1"/>
    </xf>
    <xf numFmtId="49" fontId="10" fillId="2" borderId="0" xfId="0" applyNumberFormat="1" applyFont="1" applyFill="1" applyBorder="1" applyAlignment="1" applyProtection="1">
      <alignment vertical="center" wrapText="1"/>
      <protection locked="0" hidden="1"/>
    </xf>
    <xf numFmtId="164" fontId="5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0" xfId="0" applyNumberFormat="1" applyFont="1" applyFill="1" applyBorder="1" applyAlignment="1" applyProtection="1">
      <alignment vertical="center"/>
      <protection locked="0" hidden="1"/>
    </xf>
    <xf numFmtId="49" fontId="7" fillId="0" borderId="0" xfId="0" applyNumberFormat="1" applyFont="1" applyFill="1" applyAlignment="1" applyProtection="1">
      <alignment vertical="center" wrapText="1"/>
      <protection locked="0" hidden="1"/>
    </xf>
    <xf numFmtId="0" fontId="10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Alignment="1">
      <alignment vertical="center"/>
    </xf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49" fontId="4" fillId="0" borderId="3" xfId="1" applyNumberFormat="1" applyFon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82;%20&#1055;&#1080;&#1089;&#1100;&#1084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вик"/>
      <sheetName val="ТО"/>
    </sheetNames>
    <sheetDataSet>
      <sheetData sheetId="0">
        <row r="1">
          <cell r="A1" t="str">
            <v>МИ ФНС России по Дальневосточному федеральному округу</v>
          </cell>
        </row>
        <row r="2">
          <cell r="A2" t="str">
            <v>МИ ФНС России по камеральному контролю</v>
          </cell>
        </row>
        <row r="3">
          <cell r="A3" t="str">
            <v>МИ ФНС России по крупнейшим налогоплательщикам № 1</v>
          </cell>
        </row>
        <row r="4">
          <cell r="A4" t="str">
            <v>МИ ФНС России по крупнейшим налогоплательщикам № 2</v>
          </cell>
        </row>
        <row r="5">
          <cell r="A5" t="str">
            <v>МИ ФНС России по крупнейшим налогоплательщикам № 3</v>
          </cell>
        </row>
        <row r="6">
          <cell r="A6" t="str">
            <v>МИ ФНС России по крупнейшим налогоплательщикам № 4</v>
          </cell>
        </row>
        <row r="7">
          <cell r="A7" t="str">
            <v>МИ ФНС России по крупнейшим налогоплательщикам № 5</v>
          </cell>
        </row>
        <row r="8">
          <cell r="A8" t="str">
            <v>МИ ФНС России по крупнейшим налогоплательщикам № 6</v>
          </cell>
        </row>
        <row r="9">
          <cell r="A9" t="str">
            <v>МИ ФНС России по крупнейшим налогоплательщикам № 7</v>
          </cell>
        </row>
        <row r="10">
          <cell r="A10" t="str">
            <v>МИ ФНС России по крупнейшим налогоплательщикам № 9</v>
          </cell>
        </row>
        <row r="11">
          <cell r="A11" t="str">
            <v>МИ ФНС России по крупнейшим налогоплательщикам № 10</v>
          </cell>
        </row>
        <row r="12">
          <cell r="A12" t="str">
            <v>МИ ФНС России по Приволжскому федеральному округу</v>
          </cell>
        </row>
        <row r="13">
          <cell r="A13" t="str">
            <v>МИ ФНС России по Северо-Западному федеральному округу</v>
          </cell>
        </row>
        <row r="14">
          <cell r="A14" t="str">
            <v>МИ ФНС России по Северо-Кавказскому федеральному округу</v>
          </cell>
        </row>
        <row r="15">
          <cell r="A15" t="str">
            <v>МИ ФНС России по Сибирскому федеральному округу</v>
          </cell>
        </row>
        <row r="16">
          <cell r="A16" t="str">
            <v>МИ ФНС России по Уральскому федеральному округу</v>
          </cell>
        </row>
        <row r="17">
          <cell r="A17" t="str">
            <v>МИ ФНС России по ценам</v>
          </cell>
        </row>
        <row r="18">
          <cell r="A18" t="str">
            <v>МИ ФНС России по Центральному федеральному округу</v>
          </cell>
        </row>
        <row r="19">
          <cell r="A19" t="str">
            <v>МИ ФНС России по ЦОД</v>
          </cell>
        </row>
        <row r="20">
          <cell r="A20" t="str">
            <v>МИ ФНС России по ЦОД № 2</v>
          </cell>
        </row>
        <row r="21">
          <cell r="A21" t="str">
            <v>МИ ФНС России по ЦОД № 3</v>
          </cell>
        </row>
        <row r="22">
          <cell r="A22" t="str">
            <v>МИ ФНС России по контролю и надзору за налогоплательщиками в сфере бюджетного финансирования</v>
          </cell>
        </row>
        <row r="23">
          <cell r="A23" t="str">
            <v>МИ ФНС России по Южному федеральному округу</v>
          </cell>
        </row>
        <row r="24">
          <cell r="A24" t="str">
            <v>УФНС России по Алтайскому краю</v>
          </cell>
        </row>
        <row r="25">
          <cell r="A25" t="str">
            <v>УФНС России по Амурской области</v>
          </cell>
        </row>
        <row r="26">
          <cell r="A26" t="str">
            <v>УФНС России по Архангельской области и Ненецкому автономному округу</v>
          </cell>
        </row>
        <row r="27">
          <cell r="A27" t="str">
            <v>УФНС России по Астраханской области</v>
          </cell>
        </row>
        <row r="28">
          <cell r="A28" t="str">
            <v>УФНС России по Белгородской области</v>
          </cell>
        </row>
        <row r="29">
          <cell r="A29" t="str">
            <v>УФНС России по Брянской области</v>
          </cell>
        </row>
        <row r="30">
          <cell r="A30" t="str">
            <v>УФНС России по Владимирской области</v>
          </cell>
        </row>
        <row r="31">
          <cell r="A31" t="str">
            <v>УФНС России по Волгоградской области</v>
          </cell>
        </row>
        <row r="32">
          <cell r="A32" t="str">
            <v>УФНС России по Вологодской области</v>
          </cell>
        </row>
        <row r="33">
          <cell r="A33" t="str">
            <v>УФНС России по Воронежской области</v>
          </cell>
        </row>
        <row r="34">
          <cell r="A34" t="str">
            <v>УФНС России по г. Москве</v>
          </cell>
        </row>
        <row r="35">
          <cell r="A35" t="str">
            <v>УФНС России по г. Севастополю</v>
          </cell>
        </row>
        <row r="36">
          <cell r="A36" t="str">
            <v>УФНС России по Еврейской автономной области</v>
          </cell>
        </row>
        <row r="37">
          <cell r="A37" t="str">
            <v>УФНС России по Забайкальскому краю</v>
          </cell>
        </row>
        <row r="38">
          <cell r="A38" t="str">
            <v>УФНС России по Ивановской области</v>
          </cell>
        </row>
        <row r="39">
          <cell r="A39" t="str">
            <v>УФНС России по Иркутской области</v>
          </cell>
        </row>
        <row r="40">
          <cell r="A40" t="str">
            <v>УФНС России по Кабардино-Балкарской Республике</v>
          </cell>
        </row>
        <row r="41">
          <cell r="A41" t="str">
            <v>УФНС России по Калининградской области</v>
          </cell>
        </row>
        <row r="42">
          <cell r="A42" t="str">
            <v>УФНС России по Калужской области</v>
          </cell>
        </row>
        <row r="43">
          <cell r="A43" t="str">
            <v>УФНС России по Камчатскому краю</v>
          </cell>
        </row>
        <row r="44">
          <cell r="A44" t="str">
            <v>УФНС России по Карачаево-Черкесской Республике</v>
          </cell>
        </row>
        <row r="45">
          <cell r="A45" t="str">
            <v>УФНС России по Кемеровской области</v>
          </cell>
        </row>
        <row r="46">
          <cell r="A46" t="str">
            <v>УФНС России по Кировской области</v>
          </cell>
        </row>
        <row r="47">
          <cell r="A47" t="str">
            <v>УФНС России по Костромской области</v>
          </cell>
        </row>
        <row r="48">
          <cell r="A48" t="str">
            <v>УФНС России по Краснодарскому краю</v>
          </cell>
        </row>
        <row r="49">
          <cell r="A49" t="str">
            <v>УФНС России по Красноярскому краю</v>
          </cell>
        </row>
        <row r="50">
          <cell r="A50" t="str">
            <v>УФНС России по Курганской области</v>
          </cell>
        </row>
        <row r="51">
          <cell r="A51" t="str">
            <v>УФНС России по Курской области</v>
          </cell>
        </row>
        <row r="52">
          <cell r="A52" t="str">
            <v>УФНС России по Ленинградской области</v>
          </cell>
        </row>
        <row r="53">
          <cell r="A53" t="str">
            <v>УФНС России по Липецкой области</v>
          </cell>
        </row>
        <row r="54">
          <cell r="A54" t="str">
            <v>УФНС России по Магаданской области</v>
          </cell>
        </row>
        <row r="55">
          <cell r="A55" t="str">
            <v>УФНС России по Московской области</v>
          </cell>
        </row>
        <row r="56">
          <cell r="A56" t="str">
            <v>УФНС России по Мурманской области</v>
          </cell>
        </row>
        <row r="57">
          <cell r="A57" t="str">
            <v>УФНС России по Нижегородской области</v>
          </cell>
        </row>
        <row r="58">
          <cell r="A58" t="str">
            <v>УФНС России по Новгородской области</v>
          </cell>
        </row>
        <row r="59">
          <cell r="A59" t="str">
            <v>УФНС России по Новосибирской области</v>
          </cell>
        </row>
        <row r="60">
          <cell r="A60" t="str">
            <v>УФНС России по Омской области</v>
          </cell>
        </row>
        <row r="61">
          <cell r="A61" t="str">
            <v>УФНС России по Оренбургской области</v>
          </cell>
        </row>
        <row r="62">
          <cell r="A62" t="str">
            <v>УФНС России по Орловской области</v>
          </cell>
        </row>
        <row r="63">
          <cell r="A63" t="str">
            <v>УФНС России по Пензенской области</v>
          </cell>
        </row>
        <row r="64">
          <cell r="A64" t="str">
            <v>УФНС России по Пермскому краю</v>
          </cell>
        </row>
        <row r="65">
          <cell r="A65" t="str">
            <v>УФНС России по Приморскому краю</v>
          </cell>
        </row>
        <row r="66">
          <cell r="A66" t="str">
            <v>УФНС России по Псковской области</v>
          </cell>
        </row>
        <row r="67">
          <cell r="A67" t="str">
            <v>УФНС России по Республике Адыгея</v>
          </cell>
        </row>
        <row r="68">
          <cell r="A68" t="str">
            <v>УФНС России по Республике Алтай</v>
          </cell>
        </row>
        <row r="69">
          <cell r="A69" t="str">
            <v>УФНС России по Республике Башкортостан</v>
          </cell>
        </row>
        <row r="70">
          <cell r="A70" t="str">
            <v>УФНС России по Республике Бурятия</v>
          </cell>
        </row>
        <row r="71">
          <cell r="A71" t="str">
            <v>УФНС России по Республике Дагестан</v>
          </cell>
        </row>
        <row r="72">
          <cell r="A72" t="str">
            <v>УФНС России по Республике Ингушетия</v>
          </cell>
        </row>
        <row r="73">
          <cell r="A73" t="str">
            <v>УФНС России по Республике Калмыкия</v>
          </cell>
        </row>
        <row r="74">
          <cell r="A74" t="str">
            <v>УФНС России по Республике Карелия</v>
          </cell>
        </row>
        <row r="75">
          <cell r="A75" t="str">
            <v>УФНС России по Республике Коми</v>
          </cell>
        </row>
        <row r="76">
          <cell r="A76" t="str">
            <v>УФНС России по Республике Крым</v>
          </cell>
        </row>
        <row r="77">
          <cell r="A77" t="str">
            <v>УФНС России по Республике Марий Эл</v>
          </cell>
        </row>
        <row r="78">
          <cell r="A78" t="str">
            <v>УФНС России по Республике Мордовия</v>
          </cell>
        </row>
        <row r="79">
          <cell r="A79" t="str">
            <v>УФНС России по Республике Саха (Якутия)</v>
          </cell>
        </row>
        <row r="80">
          <cell r="A80" t="str">
            <v>УФНС России по Республике Северная Осетия - Алания</v>
          </cell>
        </row>
        <row r="81">
          <cell r="A81" t="str">
            <v>УФНС России по Республике Татарстан</v>
          </cell>
        </row>
        <row r="82">
          <cell r="A82" t="str">
            <v>УФНС России по Республике Тыва</v>
          </cell>
        </row>
        <row r="83">
          <cell r="A83" t="str">
            <v>УФНС России по Республике Хакасия</v>
          </cell>
        </row>
        <row r="84">
          <cell r="A84" t="str">
            <v>УФНС России по Ростовской области</v>
          </cell>
        </row>
        <row r="85">
          <cell r="A85" t="str">
            <v>УФНС России по Рязанской области</v>
          </cell>
        </row>
        <row r="86">
          <cell r="A86" t="str">
            <v>УФНС России по Самарской области</v>
          </cell>
        </row>
        <row r="87">
          <cell r="A87" t="str">
            <v>УФНС России по Санкт-Петербургу</v>
          </cell>
        </row>
        <row r="88">
          <cell r="A88" t="str">
            <v>УФНС России по Саратовской области</v>
          </cell>
        </row>
        <row r="89">
          <cell r="A89" t="str">
            <v>УФНС России по Сахалинской области</v>
          </cell>
        </row>
        <row r="90">
          <cell r="A90" t="str">
            <v>УФНС России по Свердловской области</v>
          </cell>
        </row>
        <row r="91">
          <cell r="A91" t="str">
            <v>УФНС России по Смоленской области</v>
          </cell>
        </row>
        <row r="92">
          <cell r="A92" t="str">
            <v>УФНС России по Ставропольскому краю</v>
          </cell>
        </row>
        <row r="93">
          <cell r="A93" t="str">
            <v>УФНС России по Тамбовской области</v>
          </cell>
        </row>
        <row r="94">
          <cell r="A94" t="str">
            <v>УФНС России по Тверской области</v>
          </cell>
        </row>
        <row r="95">
          <cell r="A95" t="str">
            <v>УФНС России по Томской области</v>
          </cell>
        </row>
        <row r="96">
          <cell r="A96" t="str">
            <v>УФНС России по Тульской области</v>
          </cell>
        </row>
        <row r="97">
          <cell r="A97" t="str">
            <v>УФНС России по Тюменской области</v>
          </cell>
        </row>
        <row r="98">
          <cell r="A98" t="str">
            <v>УФНС России по Удмуртской Республике</v>
          </cell>
        </row>
        <row r="99">
          <cell r="A99" t="str">
            <v>УФНС России по Ульяновской области</v>
          </cell>
        </row>
        <row r="100">
          <cell r="A100" t="str">
            <v>УФНС России по Хабаровскому краю</v>
          </cell>
        </row>
        <row r="101">
          <cell r="A101" t="str">
            <v>УФНС России по Ханты-Мансийскому автономному округу - Югре</v>
          </cell>
        </row>
        <row r="102">
          <cell r="A102" t="str">
            <v>УФНС России по Челябинской области</v>
          </cell>
        </row>
        <row r="103">
          <cell r="A103" t="str">
            <v>УФНС России по Чеченской Республике</v>
          </cell>
        </row>
        <row r="104">
          <cell r="A104" t="str">
            <v>УФНС России по Чувашской Республике</v>
          </cell>
        </row>
        <row r="105">
          <cell r="A105" t="str">
            <v>УФНС России по Чукотскому автономному округу</v>
          </cell>
        </row>
        <row r="106">
          <cell r="A106" t="str">
            <v>УФНС России по Ямало-Ненецкому автономному округу</v>
          </cell>
        </row>
        <row r="107">
          <cell r="A107" t="str">
            <v>УФНС России по Ярославской области</v>
          </cell>
        </row>
        <row r="108">
          <cell r="A108" t="str">
            <v>УФНС России по Запорожской области</v>
          </cell>
        </row>
        <row r="109">
          <cell r="A109" t="str">
            <v>УФНС России по Донецкой Народной Республике</v>
          </cell>
        </row>
        <row r="110">
          <cell r="A110" t="str">
            <v>УФНС России по Луганской Народной Республике</v>
          </cell>
        </row>
        <row r="111">
          <cell r="A111" t="str">
            <v>УФНС России по Херсонской области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workbookViewId="0">
      <selection activeCell="H19" sqref="H19"/>
    </sheetView>
  </sheetViews>
  <sheetFormatPr defaultRowHeight="15" x14ac:dyDescent="0.25"/>
  <cols>
    <col min="1" max="1" width="24.140625" customWidth="1"/>
    <col min="2" max="2" width="20" customWidth="1"/>
    <col min="3" max="3" width="14.85546875" customWidth="1"/>
    <col min="4" max="4" width="18.5703125" customWidth="1"/>
    <col min="5" max="5" width="16.42578125" customWidth="1"/>
    <col min="6" max="6" width="12.28515625" customWidth="1"/>
    <col min="7" max="7" width="17" customWidth="1"/>
    <col min="8" max="8" width="14.5703125" customWidth="1"/>
    <col min="9" max="9" width="12.5703125" customWidth="1"/>
    <col min="10" max="10" width="18.5703125" customWidth="1"/>
    <col min="11" max="11" width="13.28515625" customWidth="1"/>
    <col min="12" max="12" width="15.140625" customWidth="1"/>
    <col min="13" max="13" width="13.85546875" customWidth="1"/>
    <col min="14" max="14" width="15.28515625" customWidth="1"/>
    <col min="15" max="15" width="13" customWidth="1"/>
    <col min="16" max="16" width="14" customWidth="1"/>
  </cols>
  <sheetData>
    <row r="2" spans="1:16" x14ac:dyDescent="0.25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4" spans="1:16" ht="15" customHeight="1" x14ac:dyDescent="0.25">
      <c r="A4" s="34" t="s">
        <v>0</v>
      </c>
      <c r="B4" s="34" t="s">
        <v>1</v>
      </c>
      <c r="C4" s="34" t="s">
        <v>2</v>
      </c>
      <c r="D4" s="36"/>
      <c r="E4" s="36"/>
      <c r="F4" s="36"/>
      <c r="G4" s="36"/>
      <c r="H4" s="36"/>
      <c r="I4" s="34" t="s">
        <v>3</v>
      </c>
      <c r="J4" s="36"/>
      <c r="K4" s="36"/>
      <c r="L4" s="36"/>
      <c r="M4" s="34" t="s">
        <v>4</v>
      </c>
      <c r="N4" s="36"/>
      <c r="O4" s="36"/>
      <c r="P4" s="36"/>
    </row>
    <row r="5" spans="1:16" ht="102" x14ac:dyDescent="0.25">
      <c r="A5" s="34"/>
      <c r="B5" s="35"/>
      <c r="C5" s="1" t="s">
        <v>5</v>
      </c>
      <c r="D5" s="2" t="s">
        <v>6</v>
      </c>
      <c r="E5" s="2" t="s">
        <v>26</v>
      </c>
      <c r="F5" s="2" t="s">
        <v>7</v>
      </c>
      <c r="G5" s="2" t="s">
        <v>32</v>
      </c>
      <c r="H5" s="2" t="s">
        <v>27</v>
      </c>
      <c r="I5" s="1" t="s">
        <v>5</v>
      </c>
      <c r="J5" s="2" t="s">
        <v>8</v>
      </c>
      <c r="K5" s="2" t="s">
        <v>28</v>
      </c>
      <c r="L5" s="2" t="s">
        <v>29</v>
      </c>
      <c r="M5" s="1" t="s">
        <v>9</v>
      </c>
      <c r="N5" s="2" t="s">
        <v>10</v>
      </c>
      <c r="O5" s="2" t="s">
        <v>30</v>
      </c>
      <c r="P5" s="2" t="s">
        <v>31</v>
      </c>
    </row>
    <row r="6" spans="1:16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</row>
    <row r="7" spans="1:16" x14ac:dyDescent="0.25">
      <c r="A7" s="28" t="s">
        <v>11</v>
      </c>
      <c r="B7" s="4" t="s">
        <v>12</v>
      </c>
      <c r="C7" s="5">
        <v>26054.400000000001</v>
      </c>
      <c r="D7" s="5">
        <v>23797.5</v>
      </c>
      <c r="E7" s="6">
        <f>C7-D7</f>
        <v>2256.9000000000015</v>
      </c>
      <c r="F7" s="5">
        <v>22106.1</v>
      </c>
      <c r="G7" s="6">
        <f>D7/C7*100</f>
        <v>91.337739498894607</v>
      </c>
      <c r="H7" s="6">
        <f>F7/D7*100</f>
        <v>92.892530728017647</v>
      </c>
      <c r="I7" s="5">
        <v>8417</v>
      </c>
      <c r="J7" s="5">
        <v>4909.8</v>
      </c>
      <c r="K7" s="6">
        <f>I7-J7</f>
        <v>3507.2</v>
      </c>
      <c r="L7" s="6">
        <f>J7/I7*100</f>
        <v>58.331947249613883</v>
      </c>
      <c r="M7" s="5">
        <v>6167</v>
      </c>
      <c r="N7" s="5">
        <v>2651.43932</v>
      </c>
      <c r="O7" s="6">
        <f>M7-N7</f>
        <v>3515.56068</v>
      </c>
      <c r="P7" s="6">
        <f>N7/M7*100</f>
        <v>42.993989297875792</v>
      </c>
    </row>
    <row r="8" spans="1:16" x14ac:dyDescent="0.25">
      <c r="A8" s="29"/>
      <c r="B8" s="4" t="s">
        <v>13</v>
      </c>
      <c r="C8" s="5">
        <v>396.57499999999999</v>
      </c>
      <c r="D8" s="5">
        <v>396.57499999999999</v>
      </c>
      <c r="E8" s="6">
        <f t="shared" ref="E8:E13" si="0">C8-D8</f>
        <v>0</v>
      </c>
      <c r="F8" s="5">
        <v>396.57499999999999</v>
      </c>
      <c r="G8" s="6">
        <f t="shared" ref="G8:G13" si="1">D8/C8*100</f>
        <v>100</v>
      </c>
      <c r="H8" s="6">
        <f t="shared" ref="H8:H11" si="2">F8/D8*100</f>
        <v>100</v>
      </c>
      <c r="I8" s="5">
        <v>4917.1000000000004</v>
      </c>
      <c r="J8" s="5">
        <v>4816.1000000000004</v>
      </c>
      <c r="K8" s="6">
        <f t="shared" ref="K8:K13" si="3">I8-J8</f>
        <v>101</v>
      </c>
      <c r="L8" s="6">
        <f t="shared" ref="L8:L13" si="4">J8/I8*100</f>
        <v>97.945943747330745</v>
      </c>
      <c r="M8" s="5"/>
      <c r="N8" s="5"/>
      <c r="O8" s="6">
        <f t="shared" ref="O8:O13" si="5">M8-N8</f>
        <v>0</v>
      </c>
      <c r="P8" s="6">
        <v>0</v>
      </c>
    </row>
    <row r="9" spans="1:16" x14ac:dyDescent="0.25">
      <c r="A9" s="29"/>
      <c r="B9" s="4" t="s">
        <v>15</v>
      </c>
      <c r="C9" s="5">
        <v>22364.2</v>
      </c>
      <c r="D9" s="5">
        <v>22364.2</v>
      </c>
      <c r="E9" s="6">
        <f t="shared" si="0"/>
        <v>0</v>
      </c>
      <c r="F9" s="5">
        <v>17096.099999999999</v>
      </c>
      <c r="G9" s="6">
        <f t="shared" si="1"/>
        <v>100</v>
      </c>
      <c r="H9" s="6">
        <f t="shared" si="2"/>
        <v>76.444048971123479</v>
      </c>
      <c r="I9" s="5">
        <v>25245.5</v>
      </c>
      <c r="J9" s="5">
        <v>21622.5</v>
      </c>
      <c r="K9" s="6">
        <f t="shared" si="3"/>
        <v>3623</v>
      </c>
      <c r="L9" s="6">
        <f t="shared" si="4"/>
        <v>85.648927531639302</v>
      </c>
      <c r="M9" s="5">
        <v>25245.5</v>
      </c>
      <c r="N9" s="5">
        <v>21622.5</v>
      </c>
      <c r="O9" s="6">
        <f t="shared" si="5"/>
        <v>3623</v>
      </c>
      <c r="P9" s="6">
        <f t="shared" ref="P9:P13" si="6">N9/M9*100</f>
        <v>85.648927531639302</v>
      </c>
    </row>
    <row r="10" spans="1:16" x14ac:dyDescent="0.25">
      <c r="A10" s="29"/>
      <c r="B10" s="4" t="s">
        <v>16</v>
      </c>
      <c r="C10" s="5">
        <v>42096.4</v>
      </c>
      <c r="D10" s="5">
        <v>42082.6</v>
      </c>
      <c r="E10" s="6">
        <f t="shared" si="0"/>
        <v>13.80000000000291</v>
      </c>
      <c r="F10" s="5">
        <v>35192.400000000001</v>
      </c>
      <c r="G10" s="6">
        <f t="shared" si="1"/>
        <v>99.967218099409919</v>
      </c>
      <c r="H10" s="6">
        <f t="shared" si="2"/>
        <v>83.626962212410831</v>
      </c>
      <c r="I10" s="5">
        <v>17853.2</v>
      </c>
      <c r="J10" s="5">
        <v>15745.6</v>
      </c>
      <c r="K10" s="6">
        <f t="shared" si="3"/>
        <v>2107.6000000000004</v>
      </c>
      <c r="L10" s="6">
        <f t="shared" si="4"/>
        <v>88.194833419218966</v>
      </c>
      <c r="M10" s="5">
        <v>17853.2</v>
      </c>
      <c r="N10" s="5">
        <v>4332.8</v>
      </c>
      <c r="O10" s="6">
        <f t="shared" si="5"/>
        <v>13520.400000000001</v>
      </c>
      <c r="P10" s="6">
        <f t="shared" si="6"/>
        <v>24.269038603723704</v>
      </c>
    </row>
    <row r="11" spans="1:16" x14ac:dyDescent="0.25">
      <c r="A11" s="29"/>
      <c r="B11" s="4" t="s">
        <v>17</v>
      </c>
      <c r="C11" s="5">
        <v>1822.6</v>
      </c>
      <c r="D11" s="5">
        <v>1822.6</v>
      </c>
      <c r="E11" s="6">
        <f t="shared" si="0"/>
        <v>0</v>
      </c>
      <c r="F11" s="5">
        <v>1448.9</v>
      </c>
      <c r="G11" s="6">
        <f t="shared" si="1"/>
        <v>100</v>
      </c>
      <c r="H11" s="6">
        <f t="shared" si="2"/>
        <v>79.496323932843211</v>
      </c>
      <c r="I11" s="5">
        <v>1234.5999999999999</v>
      </c>
      <c r="J11" s="5">
        <v>1145.0013300000001</v>
      </c>
      <c r="K11" s="6">
        <f t="shared" si="3"/>
        <v>89.598669999999856</v>
      </c>
      <c r="L11" s="6">
        <f t="shared" si="4"/>
        <v>92.742696419893093</v>
      </c>
      <c r="M11" s="5">
        <v>1234.5999999999999</v>
      </c>
      <c r="N11" s="5">
        <v>711.01</v>
      </c>
      <c r="O11" s="6">
        <f t="shared" si="5"/>
        <v>523.58999999999992</v>
      </c>
      <c r="P11" s="6">
        <f t="shared" si="6"/>
        <v>57.590312651871059</v>
      </c>
    </row>
    <row r="12" spans="1:16" x14ac:dyDescent="0.25">
      <c r="A12" s="29"/>
      <c r="B12" s="4" t="s">
        <v>18</v>
      </c>
      <c r="C12" s="5">
        <v>0</v>
      </c>
      <c r="D12" s="5">
        <v>0</v>
      </c>
      <c r="E12" s="6">
        <f t="shared" si="0"/>
        <v>0</v>
      </c>
      <c r="F12" s="5">
        <v>0</v>
      </c>
      <c r="G12" s="6">
        <v>0</v>
      </c>
      <c r="H12" s="6" t="s">
        <v>14</v>
      </c>
      <c r="I12" s="5">
        <v>10</v>
      </c>
      <c r="J12" s="5">
        <v>0</v>
      </c>
      <c r="K12" s="6">
        <f t="shared" si="3"/>
        <v>10</v>
      </c>
      <c r="L12" s="6">
        <f t="shared" si="4"/>
        <v>0</v>
      </c>
      <c r="M12" s="5">
        <v>10</v>
      </c>
      <c r="N12" s="5">
        <v>0</v>
      </c>
      <c r="O12" s="6">
        <f t="shared" si="5"/>
        <v>10</v>
      </c>
      <c r="P12" s="6">
        <f t="shared" si="6"/>
        <v>0</v>
      </c>
    </row>
    <row r="13" spans="1:16" x14ac:dyDescent="0.25">
      <c r="A13" s="29"/>
      <c r="B13" s="4" t="s">
        <v>19</v>
      </c>
      <c r="C13" s="5">
        <v>10290.9</v>
      </c>
      <c r="D13" s="5">
        <v>10290.9</v>
      </c>
      <c r="E13" s="6">
        <f t="shared" si="0"/>
        <v>0</v>
      </c>
      <c r="F13" s="5">
        <v>9533.6</v>
      </c>
      <c r="G13" s="6">
        <f t="shared" si="1"/>
        <v>100</v>
      </c>
      <c r="H13" s="6">
        <f t="shared" ref="H13" si="7">F13/D13*100</f>
        <v>92.641071237695456</v>
      </c>
      <c r="I13" s="5">
        <v>10878.9</v>
      </c>
      <c r="J13" s="5">
        <v>8779.5</v>
      </c>
      <c r="K13" s="6">
        <f t="shared" si="3"/>
        <v>2099.3999999999996</v>
      </c>
      <c r="L13" s="6">
        <f t="shared" si="4"/>
        <v>80.702093042495108</v>
      </c>
      <c r="M13" s="5">
        <v>10878.9</v>
      </c>
      <c r="N13" s="5">
        <v>7480</v>
      </c>
      <c r="O13" s="6">
        <f t="shared" si="5"/>
        <v>3398.8999999999996</v>
      </c>
      <c r="P13" s="6">
        <f t="shared" si="6"/>
        <v>68.756951530026015</v>
      </c>
    </row>
    <row r="14" spans="1:16" x14ac:dyDescent="0.25">
      <c r="A14" s="7" t="s">
        <v>20</v>
      </c>
      <c r="B14" s="7"/>
      <c r="C14" s="8">
        <f>SUM(C7:C13)</f>
        <v>103025.07500000001</v>
      </c>
      <c r="D14" s="8">
        <f>SUM(D7:D13)</f>
        <v>100754.375</v>
      </c>
      <c r="E14" s="8">
        <f>SUM(E7:E13)</f>
        <v>2270.7000000000044</v>
      </c>
      <c r="F14" s="8">
        <f>SUM(F7:F13)</f>
        <v>85773.674999999988</v>
      </c>
      <c r="G14" s="9">
        <f>D14/C14*100</f>
        <v>97.795973455976608</v>
      </c>
      <c r="H14" s="9">
        <f>F14/D14*100</f>
        <v>85.131464514568208</v>
      </c>
      <c r="I14" s="8">
        <f>SUM(I7:I13)</f>
        <v>68556.3</v>
      </c>
      <c r="J14" s="8">
        <f>SUM(J7:J13)</f>
        <v>57018.501329999999</v>
      </c>
      <c r="K14" s="8">
        <f>SUM(K7:K13)</f>
        <v>11537.798669999998</v>
      </c>
      <c r="L14" s="8">
        <f>J14/I14*100</f>
        <v>83.170330560429889</v>
      </c>
      <c r="M14" s="8">
        <f>SUM(M7:M13)</f>
        <v>61389.2</v>
      </c>
      <c r="N14" s="8">
        <f>SUM(N7:N13)</f>
        <v>36797.749320000003</v>
      </c>
      <c r="O14" s="8">
        <f>SUM(O7:O13)</f>
        <v>24591.450680000002</v>
      </c>
      <c r="P14" s="8">
        <f>N14/M14*100</f>
        <v>59.941731314302849</v>
      </c>
    </row>
    <row r="15" spans="1:16" x14ac:dyDescent="0.25">
      <c r="A15" s="10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 x14ac:dyDescent="0.25">
      <c r="A17" s="12"/>
      <c r="B17" s="12"/>
      <c r="C17" s="13"/>
      <c r="D17" s="14"/>
      <c r="E17" s="14"/>
      <c r="F17" s="15"/>
      <c r="G17" s="15"/>
      <c r="H17" s="15"/>
      <c r="I17" s="13"/>
      <c r="J17" s="14"/>
      <c r="K17" s="14"/>
      <c r="L17" s="15"/>
      <c r="M17" s="13"/>
      <c r="N17" s="14"/>
      <c r="O17" s="14"/>
      <c r="P17" s="15"/>
    </row>
    <row r="18" spans="1:16" x14ac:dyDescent="0.25">
      <c r="A18" s="12"/>
      <c r="B18" s="12"/>
      <c r="C18" s="13"/>
      <c r="D18" s="14"/>
      <c r="E18" s="14"/>
      <c r="F18" s="15"/>
      <c r="G18" s="15"/>
      <c r="H18" s="15"/>
      <c r="I18" s="13"/>
      <c r="J18" s="14"/>
      <c r="K18" s="14"/>
      <c r="L18" s="15"/>
      <c r="M18" s="13"/>
      <c r="N18" s="14"/>
      <c r="O18" s="14"/>
      <c r="P18" s="15"/>
    </row>
    <row r="19" spans="1:16" ht="15.75" x14ac:dyDescent="0.25">
      <c r="A19" s="16" t="s">
        <v>33</v>
      </c>
      <c r="B19" s="16"/>
      <c r="C19" s="17"/>
      <c r="D19" s="17" t="s">
        <v>34</v>
      </c>
      <c r="E19" s="17"/>
      <c r="F19" s="17"/>
      <c r="G19" s="16"/>
      <c r="H19" s="18"/>
      <c r="I19" s="16"/>
      <c r="J19" s="16"/>
      <c r="K19" s="16"/>
      <c r="L19" s="16"/>
      <c r="M19" s="19"/>
      <c r="N19" s="19"/>
      <c r="O19" s="19"/>
      <c r="P19" s="19"/>
    </row>
    <row r="20" spans="1:16" x14ac:dyDescent="0.25">
      <c r="A20" s="20"/>
      <c r="B20" s="20"/>
      <c r="C20" s="21" t="s">
        <v>21</v>
      </c>
      <c r="D20" s="32" t="s">
        <v>22</v>
      </c>
      <c r="E20" s="32"/>
      <c r="F20" s="32"/>
      <c r="G20" s="20"/>
      <c r="H20" s="21"/>
      <c r="I20" s="20"/>
      <c r="J20" s="20"/>
      <c r="K20" s="20"/>
      <c r="L20" s="20"/>
      <c r="M20" s="19"/>
      <c r="N20" s="19"/>
      <c r="O20" s="19"/>
      <c r="P20" s="19"/>
    </row>
    <row r="21" spans="1:16" ht="15.75" x14ac:dyDescent="0.25">
      <c r="A21" s="22" t="s">
        <v>23</v>
      </c>
      <c r="B21" s="22"/>
      <c r="C21" s="17"/>
      <c r="D21" s="17" t="s">
        <v>24</v>
      </c>
      <c r="E21" s="17"/>
      <c r="F21" s="17"/>
      <c r="G21" s="22"/>
      <c r="H21" s="17"/>
      <c r="I21" s="24"/>
      <c r="J21" s="24"/>
      <c r="K21" s="24"/>
      <c r="L21" s="23"/>
      <c r="M21" s="25"/>
      <c r="N21" s="25"/>
      <c r="O21" s="25"/>
      <c r="P21" s="25"/>
    </row>
    <row r="22" spans="1:16" x14ac:dyDescent="0.25">
      <c r="A22" s="26"/>
      <c r="B22" s="26"/>
      <c r="C22" s="21" t="s">
        <v>21</v>
      </c>
      <c r="D22" s="32" t="s">
        <v>22</v>
      </c>
      <c r="E22" s="32"/>
      <c r="F22" s="32"/>
      <c r="G22" s="26"/>
      <c r="H22" s="21" t="s">
        <v>25</v>
      </c>
      <c r="I22" s="24"/>
      <c r="J22" s="24"/>
      <c r="K22" s="24"/>
      <c r="L22" s="23"/>
      <c r="M22" s="25"/>
      <c r="N22" s="25"/>
      <c r="O22" s="25"/>
      <c r="P22" s="25"/>
    </row>
    <row r="23" spans="1:16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</sheetData>
  <mergeCells count="10">
    <mergeCell ref="A7:A13"/>
    <mergeCell ref="A16:P16"/>
    <mergeCell ref="D20:F20"/>
    <mergeCell ref="D22:F22"/>
    <mergeCell ref="A2:P2"/>
    <mergeCell ref="A4:A5"/>
    <mergeCell ref="B4:B5"/>
    <mergeCell ref="C4:H4"/>
    <mergeCell ref="I4:L4"/>
    <mergeCell ref="M4:P4"/>
  </mergeCells>
  <dataValidations count="2">
    <dataValidation type="list" allowBlank="1" showInputMessage="1" showErrorMessage="1" sqref="A7">
      <formula1>List_FNS</formula1>
    </dataValidation>
    <dataValidation type="decimal" allowBlank="1" showInputMessage="1" showErrorMessage="1" sqref="C14:P14">
      <formula1>0</formula1>
      <formula2>1E+36</formula2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Марианна Николаевна</dc:creator>
  <cp:lastModifiedBy>Николаева Марианна Николаевна</cp:lastModifiedBy>
  <dcterms:created xsi:type="dcterms:W3CDTF">2023-04-25T09:22:07Z</dcterms:created>
  <dcterms:modified xsi:type="dcterms:W3CDTF">2023-10-13T13:13:17Z</dcterms:modified>
</cp:coreProperties>
</file>