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<sst xmlns="http://schemas.openxmlformats.org/spreadsheetml/2006/main" count="57" uniqueCount="40">
  <si>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</si>
  <si>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</si>
  <si>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</si>
  <si>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</si>
  <si>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</si>
  <si>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</si>
  <si>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</si>
  <si>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</si>
  <si>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</si>
  <si>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</si>
  <si>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</si>
  <si>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</si>
  <si>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</si>
  <si>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</si>
  <si>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</si>
  <si>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</si>
  <si>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</si>
  <si>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</si>
  <si>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</si>
  <si>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</si>
  <si>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</si>
  <si>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</si>
  <si>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</si>
  <si>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</si>
  <si>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</si>
  <si>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</si>
  <si>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</si>
  <si>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</si>
  <si>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</si>
  <si>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</si>
  <si>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</si>
  <si>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</si>
  <si>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</si>
  <si>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</si>
  <si>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</si>
  <si>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</si>
  <si>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</si>
  <si>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</si>
  <si>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</si>
  <si>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9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</si>
</sst>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68">
        <v>2121248</v>
      </c>
      <c r="C3" s="68">
        <v>1963</v>
      </c>
      <c r="D3" s="68">
        <v>2086824</v>
      </c>
      <c r="E3" s="69">
        <f>100-(D3/(B3-C3)*100)</f>
        <v>1.5316958313770925</v>
      </c>
      <c r="F3" s="68"/>
      <c r="G3" s="4">
        <f>100-((D3/B3)*100)</f>
        <v>1.62281826547391</v>
      </c>
    </row>
    <row r="4" spans="1:7" ht="25.5">
      <c r="A4" s="44" t="s">
        <v>6</v>
      </c>
      <c r="B4" s="68">
        <v>42209</v>
      </c>
      <c r="C4" s="68">
        <v>0</v>
      </c>
      <c r="D4" s="68">
        <v>37149</v>
      </c>
      <c r="E4" s="69">
        <f aca="true" t="shared" si="0" ref="E4:E16">100-(D4/(B4-C4)*100)</f>
        <v>11.987964652088408</v>
      </c>
      <c r="F4" s="68"/>
      <c r="G4" s="4">
        <f aca="true" t="shared" si="1" ref="G4:G15">100-((D4/B4)*100)</f>
        <v>11.987964652088408</v>
      </c>
    </row>
    <row r="5" spans="1:7" ht="15" customHeight="1">
      <c r="A5" s="26" t="s">
        <v>7</v>
      </c>
      <c r="B5" s="68"/>
      <c r="C5" s="68"/>
      <c r="D5" s="68"/>
      <c r="E5" s="69" t="e">
        <f t="shared" si="0"/>
        <v>#DIV/0!</v>
      </c>
      <c r="F5" s="68"/>
      <c r="G5" s="4" t="e">
        <f t="shared" si="1"/>
        <v>#DIV/0!</v>
      </c>
    </row>
    <row r="6" spans="1:7" ht="12.75">
      <c r="A6" s="26" t="s">
        <v>18</v>
      </c>
      <c r="B6" s="68"/>
      <c r="C6" s="68"/>
      <c r="D6" s="68"/>
      <c r="E6" s="69" t="e">
        <f t="shared" si="0"/>
        <v>#DIV/0!</v>
      </c>
      <c r="F6" s="68"/>
      <c r="G6" s="4" t="e">
        <f t="shared" si="1"/>
        <v>#DIV/0!</v>
      </c>
    </row>
    <row r="7" spans="1:7" ht="25.5">
      <c r="A7" s="26" t="s">
        <v>19</v>
      </c>
      <c r="B7" s="68"/>
      <c r="C7" s="68"/>
      <c r="D7" s="68"/>
      <c r="E7" s="69" t="e">
        <f t="shared" si="0"/>
        <v>#DIV/0!</v>
      </c>
      <c r="F7" s="68"/>
      <c r="G7" s="4" t="e">
        <f t="shared" si="1"/>
        <v>#DIV/0!</v>
      </c>
    </row>
    <row r="8" spans="1:7" ht="15" customHeight="1">
      <c r="A8" s="26" t="s">
        <v>20</v>
      </c>
      <c r="B8" s="68"/>
      <c r="C8" s="68"/>
      <c r="D8" s="68"/>
      <c r="E8" s="69" t="e">
        <f t="shared" si="0"/>
        <v>#DIV/0!</v>
      </c>
      <c r="F8" s="68"/>
      <c r="G8" s="4" t="e">
        <f t="shared" si="1"/>
        <v>#DIV/0!</v>
      </c>
    </row>
    <row r="9" spans="1:7" ht="12.75">
      <c r="A9" s="28" t="s">
        <v>10</v>
      </c>
      <c r="B9" s="68"/>
      <c r="C9" s="68"/>
      <c r="D9" s="68"/>
      <c r="E9" s="69" t="e">
        <f t="shared" si="0"/>
        <v>#DIV/0!</v>
      </c>
      <c r="F9" s="68"/>
      <c r="G9" s="4" t="e">
        <f t="shared" si="1"/>
        <v>#DIV/0!</v>
      </c>
    </row>
    <row r="10" spans="1:7" s="4" customFormat="1" ht="15.75" customHeight="1">
      <c r="A10" s="44" t="s">
        <v>11</v>
      </c>
      <c r="B10" s="68">
        <v>7274430</v>
      </c>
      <c r="C10" s="68">
        <v>71192</v>
      </c>
      <c r="D10" s="68">
        <v>6369567</v>
      </c>
      <c r="E10" s="69">
        <f t="shared" si="0"/>
        <v>11.57355900221539</v>
      </c>
      <c r="F10" s="68"/>
      <c r="G10" s="4">
        <f t="shared" si="1"/>
        <v>12.438953979899452</v>
      </c>
    </row>
    <row r="11" spans="1:7" ht="12.75">
      <c r="A11" s="26" t="s">
        <v>12</v>
      </c>
      <c r="B11" s="68"/>
      <c r="C11" s="68"/>
      <c r="D11" s="68"/>
      <c r="E11" s="69" t="e">
        <f t="shared" si="0"/>
        <v>#DIV/0!</v>
      </c>
      <c r="F11" s="68"/>
      <c r="G11" s="4" t="e">
        <f t="shared" si="1"/>
        <v>#DIV/0!</v>
      </c>
    </row>
    <row r="12" spans="1:7" s="4" customFormat="1" ht="12.75">
      <c r="A12" s="45" t="s">
        <v>13</v>
      </c>
      <c r="B12" s="68">
        <v>277053</v>
      </c>
      <c r="C12" s="68">
        <v>3647</v>
      </c>
      <c r="D12" s="68">
        <v>226325</v>
      </c>
      <c r="E12" s="69">
        <f t="shared" si="0"/>
        <v>17.22017805022567</v>
      </c>
      <c r="F12" s="68"/>
      <c r="G12" s="4">
        <f t="shared" si="1"/>
        <v>18.309854071242682</v>
      </c>
    </row>
    <row r="13" spans="1:7" s="4" customFormat="1" ht="12.75">
      <c r="A13" s="45" t="s">
        <v>14</v>
      </c>
      <c r="B13" s="68">
        <v>15120</v>
      </c>
      <c r="C13" s="68">
        <v>433</v>
      </c>
      <c r="D13" s="68">
        <v>13944</v>
      </c>
      <c r="E13" s="69">
        <f t="shared" si="0"/>
        <v>5.058895621978621</v>
      </c>
      <c r="F13" s="68"/>
      <c r="G13" s="4">
        <f t="shared" si="1"/>
        <v>7.7777777777777715</v>
      </c>
    </row>
    <row r="14" spans="1:7" s="4" customFormat="1" ht="12.75">
      <c r="A14" s="25" t="s">
        <v>28</v>
      </c>
      <c r="B14" s="68"/>
      <c r="C14" s="70"/>
      <c r="D14" s="71"/>
      <c r="E14" s="69" t="e">
        <f>100-(D14/(B14-C14)*100)</f>
        <v>#DIV/0!</v>
      </c>
      <c r="F14" s="72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68"/>
      <c r="C15" s="70"/>
      <c r="D15" s="71"/>
      <c r="E15" s="69" t="e">
        <f t="shared" si="0"/>
        <v>#DIV/0!</v>
      </c>
      <c r="F15" s="72" t="s">
        <v>1</v>
      </c>
      <c r="G15" s="4" t="e">
        <f t="shared" si="1"/>
        <v>#DIV/0!</v>
      </c>
    </row>
    <row r="16" spans="1:7" s="36" customFormat="1" ht="15">
      <c r="A16" s="37" t="s">
        <v>27</v>
      </c>
      <c r="B16" s="36">
        <f>SUM(B2:B15)</f>
        <v>9730060</v>
      </c>
      <c r="C16" s="36">
        <f>SUM(C2:C13)</f>
        <v>77235</v>
      </c>
      <c r="D16" s="36">
        <f>SUM(D2:D15)</f>
        <v>8733809</v>
      </c>
      <c r="E16" s="69">
        <f t="shared" si="0"/>
        <v>9.520694718903528</v>
      </c>
      <c r="F16" s="38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0" t="s">
        <v>35</v>
      </c>
      <c r="B1" s="59"/>
      <c r="C1" s="59"/>
      <c r="D1" s="59"/>
      <c r="E1" s="59"/>
      <c r="F1" s="59"/>
      <c r="G1" s="59"/>
      <c r="H1" s="21"/>
    </row>
    <row r="2" spans="1:8" s="22" customFormat="1" ht="15.75" customHeight="1">
      <c r="A2" s="57" t="s">
        <v>3</v>
      </c>
      <c r="B2" s="58"/>
      <c r="C2" s="58"/>
      <c r="D2" s="58"/>
      <c r="E2" s="58"/>
      <c r="F2" s="58"/>
      <c r="G2" s="58"/>
      <c r="H2" s="24"/>
    </row>
    <row r="3" spans="1:8" s="22" customFormat="1" ht="15">
      <c r="A3" s="57" t="s">
        <v>39</v>
      </c>
      <c r="B3" s="59"/>
      <c r="C3" s="59"/>
      <c r="D3" s="59"/>
      <c r="E3" s="59"/>
      <c r="F3" s="59"/>
      <c r="G3" s="59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2" t="s">
        <v>4</v>
      </c>
      <c r="C5" s="62" t="s">
        <v>23</v>
      </c>
      <c r="D5" s="62" t="s">
        <v>21</v>
      </c>
      <c r="E5" s="62" t="s">
        <v>5</v>
      </c>
      <c r="F5" s="66" t="s">
        <v>36</v>
      </c>
      <c r="G5" s="64" t="s">
        <v>38</v>
      </c>
      <c r="H5" s="5"/>
    </row>
    <row r="6" spans="1:8" ht="54.75" customHeight="1">
      <c r="A6" s="4"/>
      <c r="B6" s="63"/>
      <c r="C6" s="63"/>
      <c r="D6" s="63"/>
      <c r="E6" s="63"/>
      <c r="F6" s="67"/>
      <c r="G6" s="6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7703</v>
      </c>
      <c r="D8" s="9">
        <f>SUM(D10:D21)</f>
        <v>20546</v>
      </c>
      <c r="E8" s="48"/>
      <c r="F8" s="9">
        <f>SUM(F10:F21)</f>
        <v>7525</v>
      </c>
      <c r="G8" s="49"/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78</v>
      </c>
      <c r="D10" s="12">
        <v>189</v>
      </c>
      <c r="E10" s="19">
        <f>D10/C10</f>
        <v>2.423076923076923</v>
      </c>
      <c r="F10" s="14">
        <v>65</v>
      </c>
      <c r="G10" s="15">
        <v>1.62</v>
      </c>
      <c r="H10" s="5"/>
    </row>
    <row r="11" spans="1:8" ht="18" customHeight="1">
      <c r="A11" s="4"/>
      <c r="B11" s="26" t="s">
        <v>6</v>
      </c>
      <c r="C11" s="12">
        <v>2</v>
      </c>
      <c r="D11" s="12">
        <v>6</v>
      </c>
      <c r="E11" s="19">
        <f>D11/C11</f>
        <v>3</v>
      </c>
      <c r="F11" s="14">
        <v>2</v>
      </c>
      <c r="G11" s="15">
        <v>11.99</v>
      </c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5621</v>
      </c>
      <c r="D18" s="12">
        <v>15451</v>
      </c>
      <c r="E18" s="19">
        <f>D18/C18</f>
        <v>2.74879914605942</v>
      </c>
      <c r="F18" s="14">
        <v>5541</v>
      </c>
      <c r="G18" s="15">
        <v>12.44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1988</v>
      </c>
      <c r="D20" s="12">
        <v>4882</v>
      </c>
      <c r="E20" s="19">
        <f>D20/C20</f>
        <v>2.4557344064386317</v>
      </c>
      <c r="F20" s="14">
        <v>1906</v>
      </c>
      <c r="G20" s="15">
        <v>18.31</v>
      </c>
      <c r="H20" s="5"/>
    </row>
    <row r="21" spans="1:8" ht="17.25" customHeight="1">
      <c r="A21" s="4"/>
      <c r="B21" s="25" t="s">
        <v>14</v>
      </c>
      <c r="C21" s="12">
        <v>14</v>
      </c>
      <c r="D21" s="12">
        <v>18</v>
      </c>
      <c r="E21" s="19">
        <f>D21/C21</f>
        <v>1.2857142857142858</v>
      </c>
      <c r="F21" s="14">
        <v>11</v>
      </c>
      <c r="G21" s="15">
        <v>7.78</v>
      </c>
      <c r="H21" s="5"/>
    </row>
    <row r="22" spans="1:8" s="1" customFormat="1" ht="30.75" customHeight="1">
      <c r="A22" s="7"/>
      <c r="B22" s="25" t="s">
        <v>15</v>
      </c>
      <c r="C22" s="11">
        <f>C23+C24</f>
        <v>78235</v>
      </c>
      <c r="D22" s="55"/>
      <c r="E22" s="16"/>
      <c r="F22" s="11">
        <f>F23+F24</f>
        <v>78235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13598</v>
      </c>
      <c r="D23" s="9" t="s">
        <v>1</v>
      </c>
      <c r="E23" s="16" t="s">
        <v>1</v>
      </c>
      <c r="F23" s="18">
        <f>C23</f>
        <v>13598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64637</v>
      </c>
      <c r="D24" s="9" t="s">
        <v>1</v>
      </c>
      <c r="E24" s="16" t="s">
        <v>1</v>
      </c>
      <c r="F24" s="18">
        <f>C24</f>
        <v>64637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85938</v>
      </c>
      <c r="D25" s="9">
        <f>D8+D22</f>
        <v>20546</v>
      </c>
      <c r="E25" s="10"/>
      <c r="F25" s="11">
        <f>SUM(F8+F22)</f>
        <v>85760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1" t="s">
        <v>37</v>
      </c>
      <c r="C27" s="61"/>
      <c r="D27" s="61"/>
      <c r="E27" s="61"/>
      <c r="F27" s="61"/>
      <c r="G27" s="6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2015-11-25T08:38:04Z</cp:lastPrinted>
  <dcterms:created xsi:type="dcterms:W3CDTF">1996-10-08T23:32:33Z</dcterms:created>
  <dcterms:modified xsi:type="dcterms:W3CDTF">2015-11-25T08:47:07Z</dcterms:modified>
  <cp:category/>
  <cp:version/>
  <cp:contentType/>
  <cp:contentStatus/>
</cp:coreProperties>
</file>