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27795" windowHeight="13860"/>
  </bookViews>
  <sheets>
    <sheet name="Анализ" sheetId="1" r:id="rId1"/>
  </sheets>
  <definedNames>
    <definedName name="_xlnm._FilterDatabase" localSheetId="0" hidden="1">Анализ!$A$5:$E$5</definedName>
  </definedNames>
  <calcPr calcId="145621"/>
</workbook>
</file>

<file path=xl/calcChain.xml><?xml version="1.0" encoding="utf-8"?>
<calcChain xmlns="http://schemas.openxmlformats.org/spreadsheetml/2006/main">
  <c r="E13" i="1" l="1"/>
  <c r="E7" i="1"/>
  <c r="E8" i="1"/>
  <c r="E9" i="1"/>
  <c r="E10" i="1"/>
  <c r="E11" i="1"/>
  <c r="E12" i="1"/>
  <c r="E6" i="1"/>
  <c r="D13" i="1"/>
  <c r="C13" i="1"/>
</calcChain>
</file>

<file path=xl/sharedStrings.xml><?xml version="1.0" encoding="utf-8"?>
<sst xmlns="http://schemas.openxmlformats.org/spreadsheetml/2006/main" count="22" uniqueCount="22">
  <si>
    <t>5700</t>
  </si>
  <si>
    <t>УФНС России по Орловской области</t>
  </si>
  <si>
    <t>5740</t>
  </si>
  <si>
    <t>ИФНС России по г.Орлу</t>
  </si>
  <si>
    <t>5743</t>
  </si>
  <si>
    <t>Межрайонная ИФНС России №3 по Орловской области</t>
  </si>
  <si>
    <t>5744</t>
  </si>
  <si>
    <t>Межрайонная ИФНС России №4 по Орловской области</t>
  </si>
  <si>
    <t>5745</t>
  </si>
  <si>
    <t>Межрайонная ИФНС России №5 по Орловской области</t>
  </si>
  <si>
    <t>5748</t>
  </si>
  <si>
    <t>Межрайонная ИФНС России №8 по Орловской области</t>
  </si>
  <si>
    <t>5749</t>
  </si>
  <si>
    <t>Межрайонная ИФНС России №9 по Орловской области</t>
  </si>
  <si>
    <t/>
  </si>
  <si>
    <t>Сводные данные:</t>
  </si>
  <si>
    <t>СОНО</t>
  </si>
  <si>
    <t>Организация</t>
  </si>
  <si>
    <t>Утвержденные бюджетные назначения</t>
  </si>
  <si>
    <t>Исполнено. руб</t>
  </si>
  <si>
    <t>процент исполнения. %</t>
  </si>
  <si>
    <t>Форма:164 Свод за 2020 год Строка: 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</si>
</sst>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49" fontId="0" fillId="0" borderId="0" xfId="0" applyNumberFormat="1"/>
    <xf numFmtId="2" fontId="0" fillId="0" borderId="0" xfId="0" applyNumberFormat="1"/>
    <xf numFmtId="49" fontId="0" fillId="0" borderId="1" xfId="0" applyNumberFormat="1" applyFill="1" applyBorder="1"/>
    <xf numFmtId="2" fontId="0" fillId="0" borderId="1" xfId="0" applyNumberFormat="1" applyFill="1" applyBorder="1"/>
    <xf numFmtId="49" fontId="1" fillId="2" borderId="1" xfId="0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49" fontId="2" fillId="0" borderId="0" xfId="0" applyNumberFormat="1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E13"/>
  <sheetViews>
    <sheetView tabSelected="1" workbookViewId="0">
      <selection activeCell="E14" sqref="E14"/>
    </sheetView>
  </sheetViews>
  <sheetFormatPr defaultRowHeight="15" x14ac:dyDescent="0.25"/>
  <cols>
    <col min="1" max="1" width="17.42578125" style="1" bestFit="1" customWidth="1"/>
    <col min="2" max="2" width="52.28515625" style="1" bestFit="1" customWidth="1"/>
    <col min="3" max="3" width="43.7109375" style="2" bestFit="1" customWidth="1"/>
    <col min="4" max="4" width="20.28515625" style="2" bestFit="1" customWidth="1"/>
    <col min="5" max="5" width="27.7109375" style="2" bestFit="1" customWidth="1"/>
  </cols>
  <sheetData>
    <row r="3" spans="1:5" ht="15.75" x14ac:dyDescent="0.25">
      <c r="A3" s="7" t="s">
        <v>21</v>
      </c>
    </row>
    <row r="5" spans="1:5" ht="30" customHeight="1" x14ac:dyDescent="0.25">
      <c r="A5" s="5" t="s">
        <v>16</v>
      </c>
      <c r="B5" s="5" t="s">
        <v>17</v>
      </c>
      <c r="C5" s="6" t="s">
        <v>18</v>
      </c>
      <c r="D5" s="6" t="s">
        <v>19</v>
      </c>
      <c r="E5" s="6" t="s">
        <v>20</v>
      </c>
    </row>
    <row r="6" spans="1:5" x14ac:dyDescent="0.25">
      <c r="A6" s="3" t="s">
        <v>0</v>
      </c>
      <c r="B6" s="3" t="s">
        <v>1</v>
      </c>
      <c r="C6" s="4">
        <v>244821510.44999999</v>
      </c>
      <c r="D6" s="4">
        <v>244821433.53</v>
      </c>
      <c r="E6" s="4">
        <f>(D6/C6)*100</f>
        <v>99.999968581192135</v>
      </c>
    </row>
    <row r="7" spans="1:5" x14ac:dyDescent="0.25">
      <c r="A7" s="3" t="s">
        <v>2</v>
      </c>
      <c r="B7" s="3" t="s">
        <v>3</v>
      </c>
      <c r="C7" s="4">
        <v>186110425</v>
      </c>
      <c r="D7" s="4">
        <v>186110345.19</v>
      </c>
      <c r="E7" s="4">
        <f t="shared" ref="E7:E12" si="0">(D7/C7)*100</f>
        <v>99.999957116856834</v>
      </c>
    </row>
    <row r="8" spans="1:5" x14ac:dyDescent="0.25">
      <c r="A8" s="3" t="s">
        <v>4</v>
      </c>
      <c r="B8" s="3" t="s">
        <v>5</v>
      </c>
      <c r="C8" s="4">
        <v>82068250.849999994</v>
      </c>
      <c r="D8" s="4">
        <v>82065306.700000003</v>
      </c>
      <c r="E8" s="4">
        <f t="shared" si="0"/>
        <v>99.996412559096242</v>
      </c>
    </row>
    <row r="9" spans="1:5" x14ac:dyDescent="0.25">
      <c r="A9" s="3" t="s">
        <v>6</v>
      </c>
      <c r="B9" s="3" t="s">
        <v>7</v>
      </c>
      <c r="C9" s="4">
        <v>50633839</v>
      </c>
      <c r="D9" s="4">
        <v>50633741.810000002</v>
      </c>
      <c r="E9" s="4">
        <f t="shared" si="0"/>
        <v>99.99980805326652</v>
      </c>
    </row>
    <row r="10" spans="1:5" x14ac:dyDescent="0.25">
      <c r="A10" s="3" t="s">
        <v>8</v>
      </c>
      <c r="B10" s="3" t="s">
        <v>9</v>
      </c>
      <c r="C10" s="4">
        <v>39422893.439999998</v>
      </c>
      <c r="D10" s="4">
        <v>39422823.020000003</v>
      </c>
      <c r="E10" s="4">
        <f t="shared" si="0"/>
        <v>99.999821372827185</v>
      </c>
    </row>
    <row r="11" spans="1:5" x14ac:dyDescent="0.25">
      <c r="A11" s="3" t="s">
        <v>10</v>
      </c>
      <c r="B11" s="3" t="s">
        <v>11</v>
      </c>
      <c r="C11" s="4">
        <v>101996729.7</v>
      </c>
      <c r="D11" s="4">
        <v>101996715.88</v>
      </c>
      <c r="E11" s="4">
        <f t="shared" si="0"/>
        <v>99.999986450545961</v>
      </c>
    </row>
    <row r="12" spans="1:5" x14ac:dyDescent="0.25">
      <c r="A12" s="3" t="s">
        <v>12</v>
      </c>
      <c r="B12" s="3" t="s">
        <v>13</v>
      </c>
      <c r="C12" s="4">
        <v>26468410</v>
      </c>
      <c r="D12" s="4">
        <v>26468405.390000001</v>
      </c>
      <c r="E12" s="4">
        <f t="shared" si="0"/>
        <v>99.999982583011231</v>
      </c>
    </row>
    <row r="13" spans="1:5" x14ac:dyDescent="0.25">
      <c r="A13" s="3" t="s">
        <v>15</v>
      </c>
      <c r="B13" s="3" t="s">
        <v>14</v>
      </c>
      <c r="C13" s="4">
        <f>SUM(C6:C12)</f>
        <v>731522058.44000006</v>
      </c>
      <c r="D13" s="4">
        <f>SUM(D6:D12)</f>
        <v>731518771.51999998</v>
      </c>
      <c r="E13" s="4">
        <f>(D13/C13)*100</f>
        <v>99.999550673836538</v>
      </c>
    </row>
  </sheetData>
  <autoFilter ref="A5:E5"/>
  <pageMargins left="0.7" right="0.7" top="0.75" bottom="0.75" header="0.3" footer="0.3"/>
  <pageSetup paperSize="9" scale="8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Анализ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Кузнецова Елена Александровна</dc:creator>
  <cp:lastModifiedBy>Кузнецова Елена Александровна</cp:lastModifiedBy>
  <cp:lastPrinted>2022-03-11T06:24:29Z</cp:lastPrinted>
  <dcterms:created xsi:type="dcterms:W3CDTF">2021-12-24T08:18:59Z</dcterms:created>
  <dcterms:modified xsi:type="dcterms:W3CDTF">2022-03-11T06:40:42Z</dcterms:modified>
</cp:coreProperties>
</file>