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0" windowWidth="19320" windowHeight="11580" activeTab="0"/>
  </bookViews>
  <sheets>
    <sheet name="Лист1" sheetId="1" r:id="rId1"/>
  </sheets>
  <definedNames>
    <definedName name="_xlnm._FilterDatabase" localSheetId="0" hidden="1">'Лист1'!$A$15:$N$47</definedName>
    <definedName name="_xlnm.Print_Area" localSheetId="0">'Лист1'!$A$1:$N$76</definedName>
  </definedNames>
  <calcPr fullCalcOnLoad="1"/>
</workbook>
</file>

<file path=xl/sharedStrings.xml><?xml version="1.0" encoding="utf-8"?>
<sst xmlns="http://schemas.openxmlformats.org/spreadsheetml/2006/main" count="295" uniqueCount="174">
  <si>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</si>
  <si>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</si>
  <si>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</si>
  <si>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</si>
  <si>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</si>
  <si>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</si>
  <si>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</si>
  <si>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</si>
  <si>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</si>
  <si>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</si>
  <si>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</si>
  <si>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</si>
  <si>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</si>
  <si>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64.20.11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</si>
  <si>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</si>
  <si>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</si>
  <si>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</si>
  <si>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</si>
  <si>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Приобретение услуг электроснабжения</t>
  </si>
  <si>
    <t>Единственный поставщик пп.8 п.1.ст.93</t>
  </si>
  <si>
    <t>40.10.1</t>
  </si>
  <si>
    <t>шт.</t>
  </si>
  <si>
    <t>ОКПД</t>
  </si>
  <si>
    <t>Единственный поставщик пп.1 п.1.ст.93</t>
  </si>
  <si>
    <t xml:space="preserve">План-график
 размещения заказов на поставки товаров,
выполнение работ, оказание услуг для нужд заказчиков
на 2015 год 
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</si>
  <si>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</si>
  <si>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</si>
  <si>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</si>
  <si>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</si>
  <si>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</si>
  <si>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</si>
  <si>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</si>
  <si>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01.2015</t>
  </si>
  <si>
    <t>18201063940019244221</t>
  </si>
  <si>
    <t>40.30.3</t>
  </si>
  <si>
    <t>40.30.10.113</t>
  </si>
  <si>
    <t>Отпуск и потребление тепловой энергии</t>
  </si>
  <si>
    <t>Своевременное предоставление услуг по поставке тепловой энергии</t>
  </si>
  <si>
    <t>18201063940019244223</t>
  </si>
  <si>
    <t>Гкал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</si>
  <si>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</si>
  <si>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</si>
  <si>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</si>
  <si>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</si>
  <si>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1350.00</t>
  </si>
  <si>
    <t>Единственный поставщик пп.29 п.1.ст.93</t>
  </si>
  <si>
    <t>72.50</t>
  </si>
  <si>
    <t>72.50.12000</t>
  </si>
  <si>
    <t>18201063940019242225</t>
  </si>
  <si>
    <t>Комплекс работ, обеспечивающий бесперебойную работу оборудования</t>
  </si>
  <si>
    <t>12.2015</t>
  </si>
  <si>
    <t>аукцион в электронной форме</t>
  </si>
  <si>
    <t xml:space="preserve">18201063940019244340  
</t>
  </si>
  <si>
    <t>Поставка нефтепродуктов  с использованием пластиковых карт</t>
  </si>
  <si>
    <t>06.2015</t>
  </si>
  <si>
    <t>36.63.2</t>
  </si>
  <si>
    <t>36.63.21</t>
  </si>
  <si>
    <r>
      <t xml:space="preserve">Поставка канцелярских товаров </t>
    </r>
    <r>
      <rPr>
        <b/>
        <i/>
        <sz val="9"/>
        <rFont val="Arial"/>
        <family val="2"/>
      </rPr>
      <t>(среди субъектов малого предпринимательства)</t>
    </r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</si>
  <si>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</si>
  <si>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02.2015</t>
  </si>
  <si>
    <t>03.2015</t>
  </si>
  <si>
    <t>18201063940019242340</t>
  </si>
  <si>
    <t>21.12.1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</si>
  <si>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</si>
  <si>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</si>
  <si>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</si>
  <si>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18201063940019242221</t>
  </si>
  <si>
    <t>18201063940019242226</t>
  </si>
  <si>
    <t>18201063940019244225</t>
  </si>
  <si>
    <t>18201063940019244226</t>
  </si>
  <si>
    <t>18201063940019244340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</si>
  <si>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</si>
  <si>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</si>
  <si>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</si>
  <si>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</si>
  <si>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</si>
  <si>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Годовой объем закупок, планируемых в текущем году</t>
  </si>
  <si>
    <t>Всего
 планируемых в текущем году/совокупный годовой объем закупок</t>
  </si>
  <si>
    <t xml:space="preserve">18201063940019244340
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</si>
  <si>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</si>
  <si>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21.12.14.120</t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</si>
  <si>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</si>
  <si>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</si>
  <si>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Качество  бензина  должно соответствовать ГОСТ Р51866-2002; ГОСТ 51105-97.</t>
  </si>
  <si>
    <t>л  (АИ-92)</t>
  </si>
  <si>
    <t>л (АИ-95)</t>
  </si>
  <si>
    <t>л (дизтопливо)</t>
  </si>
  <si>
    <t>64.20.11.112</t>
  </si>
  <si>
    <t xml:space="preserve">40.11.10.111  </t>
  </si>
  <si>
    <t>23.20.11.224</t>
  </si>
  <si>
    <t>23.20.11.233</t>
  </si>
  <si>
    <t>23.20.15.299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</si>
  <si>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</si>
  <si>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</si>
  <si>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</si>
  <si>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</si>
  <si>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</si>
  <si>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t>04.2015</t>
  </si>
  <si>
    <t>07.2015</t>
  </si>
  <si>
    <t>повторная процедура</t>
  </si>
  <si>
    <t>9.767/146.504/не предусмотрен</t>
  </si>
  <si>
    <t>3.757/112.697/30%</t>
  </si>
  <si>
    <t>3.000/90.0/30%</t>
  </si>
  <si>
    <t>2.0/60.0/ не предусмотрен</t>
  </si>
  <si>
    <t>1.5/45.0/ не предусмотрен</t>
  </si>
  <si>
    <t>182010615Г9999244226</t>
  </si>
  <si>
    <t>57.7</t>
  </si>
  <si>
    <t>=49,46+8,24</t>
  </si>
  <si>
    <t>64.11.12.130</t>
  </si>
  <si>
    <t>Услуги почтовой связи</t>
  </si>
  <si>
    <t>Оказание услуг почтовой связи</t>
  </si>
  <si>
    <t>В соответствии с техническим заданием</t>
  </si>
  <si>
    <t>усл. ед.</t>
  </si>
  <si>
    <t>09.2015</t>
  </si>
  <si>
    <t>0/0/30%</t>
  </si>
  <si>
    <t xml:space="preserve">Поставляемый товар должен быть новым </t>
  </si>
  <si>
    <t>шт</t>
  </si>
  <si>
    <t xml:space="preserve">0/0/не предусмотрен </t>
  </si>
  <si>
    <r>
      <t>Приобретение шин для автотранспорта (</t>
    </r>
    <r>
      <rPr>
        <b/>
        <i/>
        <sz val="9"/>
        <rFont val="Arial"/>
        <family val="2"/>
      </rPr>
      <t>среди субъектов малого предпринимательства</t>
    </r>
    <r>
      <rPr>
        <sz val="9"/>
        <rFont val="Arial"/>
        <family val="2"/>
      </rPr>
      <t>)</t>
    </r>
  </si>
  <si>
    <t>25.11.11.110</t>
  </si>
  <si>
    <t>30.02.16.199</t>
  </si>
  <si>
    <t>Поставляемый товар должен быть новым.  Картриджи должны быть выпущены не ранее 2015 года.</t>
  </si>
  <si>
    <r>
      <t xml:space="preserve">Поставка расходных материалов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</si>
  <si>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21.23.12.312</t>
  </si>
  <si>
    <r>
      <t xml:space="preserve">Поставка конвертов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</si>
  <si>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Евро 110х220 с подсказом отр. лента </t>
  </si>
  <si>
    <t xml:space="preserve">            С65 114х229 с правым окном, клапан автомат</t>
  </si>
  <si>
    <t xml:space="preserve">  С5 162х229 с посказом отр. лента    </t>
  </si>
  <si>
    <t xml:space="preserve">Возникновение обстоятельств, предвидеть которые на дату утверждения плана-графика было невозможно </t>
  </si>
  <si>
    <t>22.22.</t>
  </si>
  <si>
    <t>22.22.11.140</t>
  </si>
  <si>
    <t>Изготовление бланков предусмотреть на бумаге формата А4, плотностью 80 г/м2, белизной не ниже 95%</t>
  </si>
  <si>
    <r>
      <t xml:space="preserve">Типографские услуги по изготовлению бланочной продукции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</si>
  <si>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запрос котировок</t>
  </si>
  <si>
    <t>11.2015</t>
  </si>
  <si>
    <t>08.2015</t>
  </si>
  <si>
    <t>10.2015</t>
  </si>
  <si>
    <t xml:space="preserve">0.2/2.0/не предусмотрен </t>
  </si>
  <si>
    <t>50.20.1</t>
  </si>
  <si>
    <t>50.20.11.110</t>
  </si>
  <si>
    <t>Комплекс услуг по техническому обслуживанию и ремонту автомобилей</t>
  </si>
  <si>
    <t>1.5/45/ не предусмотрен</t>
  </si>
  <si>
    <r>
      <t xml:space="preserve">Техническое обслуживание и ремонт легковых автомобилей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</si>
  <si>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Выбор страховой компании, осуществляющей обязательное страхование гражданской ответственности владельца транспортных средств .</t>
  </si>
  <si>
    <t>Оказание услуг по страхованию</t>
  </si>
  <si>
    <t>66.03.3</t>
  </si>
  <si>
    <t>66.03.21</t>
  </si>
  <si>
    <t>открытый конкурс</t>
  </si>
  <si>
    <t>64.11.12</t>
  </si>
  <si>
    <t>Оказание услуг в соответствии с действующими требованиями к качеству услуг почтовой связи</t>
  </si>
  <si>
    <t>72.50.11.000</t>
  </si>
  <si>
    <t>Проведение услуг должно обеспечить качественную печать</t>
  </si>
  <si>
    <t>34.10.2</t>
  </si>
  <si>
    <t>34.30.20.990</t>
  </si>
  <si>
    <t>Поставляемый товар должен быть новым</t>
  </si>
  <si>
    <t>24.14.11.119</t>
  </si>
  <si>
    <t>Товары должены быть новым</t>
  </si>
  <si>
    <t>24.13.99.000</t>
  </si>
  <si>
    <r>
      <t xml:space="preserve">Поставка хозтоваров 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</si>
  <si>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r>
      <t xml:space="preserve">Автохимия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</si>
  <si>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r>
      <t xml:space="preserve">Приобретение запчастей для автомобилей </t>
    </r>
    <r>
      <rPr>
        <b/>
        <i/>
        <sz val="9"/>
        <rFont val="Arial"/>
        <family val="2"/>
      </rPr>
      <t xml:space="preserve"> (среди субъектов малого предпринимательства) </t>
    </r>
  </si>
  <si>
    <r>
      <t xml:space="preserve">Услуги по заправке картриджей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</si>
  <si>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0.4066/4.066/не предусмотрен</t>
  </si>
  <si>
    <t>18201063940019244310</t>
  </si>
  <si>
    <r>
      <t xml:space="preserve">Поставка мебели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</si>
  <si>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36.12.12.153</t>
  </si>
  <si>
    <t>Товары должны быть новыми. ЛДСП 25 мм, цвет «Орех»</t>
  </si>
  <si>
    <t>2.14660/21.46597/не предусмотрен</t>
  </si>
  <si>
    <t>И.о. руководителя</t>
  </si>
  <si>
    <t>1.5642/15.64204/ не предусмотрен</t>
  </si>
  <si>
    <r>
      <t>Е.В. Сапожникова___</t>
    </r>
    <r>
      <rPr>
        <sz val="10"/>
        <rFont val="Courier New"/>
        <family val="3"/>
      </rPr>
      <t xml:space="preserve">___________               __________________  </t>
    </r>
    <r>
      <rPr>
        <u val="single"/>
        <sz val="10"/>
        <rFont val="Courier New"/>
        <family val="3"/>
      </rPr>
      <t>"19" августа  2015 г.</t>
    </r>
  </si>
  <si>
    <t>6596.13191/
15048.308</t>
  </si>
  <si>
    <t>уточнила</t>
  </si>
  <si>
    <t>Изменение планируемых сроков приобретения товаров, работ, услуг, способа размещения заказа, срока исполнения контракта.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</si>
</sst>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"/>
    <numFmt numFmtId="181" formatCode="#,##0.000"/>
    <numFmt numFmtId="182" formatCode="0.00000"/>
    <numFmt numFmtId="183" formatCode="#,##0.0000"/>
    <numFmt numFmtId="184" formatCode="#,##0.00000_р_."/>
    <numFmt numFmtId="185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17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172" fontId="46" fillId="33" borderId="12" xfId="52" applyNumberFormat="1" applyFont="1" applyFill="1" applyBorder="1" applyAlignment="1">
      <alignment horizontal="center" vertical="center" wrapText="1"/>
      <protection/>
    </xf>
    <xf numFmtId="2" fontId="0" fillId="33" borderId="0" xfId="0" applyNumberFormat="1" applyFont="1" applyFill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 wrapText="1"/>
    </xf>
    <xf numFmtId="4" fontId="0" fillId="34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51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2" fontId="0" fillId="33" borderId="12" xfId="0" applyNumberFormat="1" applyFont="1" applyFill="1" applyBorder="1" applyAlignment="1">
      <alignment horizontal="center"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182" fontId="0" fillId="33" borderId="12" xfId="0" applyNumberFormat="1" applyFont="1" applyFill="1" applyBorder="1" applyAlignment="1">
      <alignment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7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7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7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7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82" fontId="3" fillId="33" borderId="14" xfId="52" applyNumberFormat="1" applyFont="1" applyFill="1" applyBorder="1" applyAlignment="1">
      <alignment horizontal="center" vertical="center" wrapText="1"/>
      <protection/>
    </xf>
    <xf numFmtId="182" fontId="3" fillId="33" borderId="17" xfId="52" applyNumberFormat="1" applyFont="1" applyFill="1" applyBorder="1" applyAlignment="1">
      <alignment horizontal="center" vertical="center" wrapText="1"/>
      <protection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49" fontId="0" fillId="33" borderId="19" xfId="0" applyNumberFormat="1" applyFont="1" applyFill="1" applyBorder="1" applyAlignment="1">
      <alignment horizontal="left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17" xfId="52" applyNumberFormat="1" applyFont="1" applyFill="1" applyBorder="1" applyAlignment="1">
      <alignment horizontal="center" vertical="center" wrapText="1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SheetLayoutView="100" zoomScalePageLayoutView="0" workbookViewId="0" topLeftCell="A1">
      <selection activeCell="P62" sqref="P62:Q62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5.00390625" style="1" customWidth="1"/>
    <col min="15" max="15" width="13.57421875" style="1" customWidth="1"/>
    <col min="16" max="16" width="12.00390625" style="1" customWidth="1"/>
    <col min="17" max="16384" width="8.8515625" style="1" customWidth="1"/>
  </cols>
  <sheetData>
    <row r="1" ht="12.75">
      <c r="N1" s="2"/>
    </row>
    <row r="2" spans="5:9" ht="64.5" customHeight="1">
      <c r="E2" s="119" t="s">
        <v>24</v>
      </c>
      <c r="F2" s="119"/>
      <c r="G2" s="119"/>
      <c r="H2" s="119"/>
      <c r="I2" s="119"/>
    </row>
    <row r="3" ht="12.75" customHeight="1">
      <c r="C3" s="10"/>
    </row>
    <row r="5" spans="3:11" ht="45" customHeight="1">
      <c r="C5" s="99" t="s">
        <v>0</v>
      </c>
      <c r="D5" s="99"/>
      <c r="E5" s="99"/>
      <c r="F5" s="120" t="s">
        <v>40</v>
      </c>
      <c r="G5" s="120"/>
      <c r="H5" s="120"/>
      <c r="I5" s="120"/>
      <c r="J5" s="120"/>
      <c r="K5" s="5"/>
    </row>
    <row r="6" spans="3:11" ht="45" customHeight="1">
      <c r="C6" s="99" t="s">
        <v>1</v>
      </c>
      <c r="D6" s="99"/>
      <c r="E6" s="99"/>
      <c r="F6" s="120" t="s">
        <v>41</v>
      </c>
      <c r="G6" s="120"/>
      <c r="H6" s="120"/>
      <c r="I6" s="120"/>
      <c r="J6" s="120"/>
      <c r="K6" s="5"/>
    </row>
    <row r="7" spans="3:11" ht="12.75">
      <c r="C7" s="99" t="s">
        <v>2</v>
      </c>
      <c r="D7" s="99"/>
      <c r="E7" s="99"/>
      <c r="F7" s="120">
        <v>5751777777</v>
      </c>
      <c r="G7" s="120"/>
      <c r="H7" s="120"/>
      <c r="I7" s="120"/>
      <c r="J7" s="120"/>
      <c r="K7" s="5"/>
    </row>
    <row r="8" spans="3:11" ht="12.75">
      <c r="C8" s="99" t="s">
        <v>3</v>
      </c>
      <c r="D8" s="99"/>
      <c r="E8" s="99"/>
      <c r="F8" s="120">
        <v>575101001</v>
      </c>
      <c r="G8" s="120"/>
      <c r="H8" s="120"/>
      <c r="I8" s="120"/>
      <c r="J8" s="120"/>
      <c r="K8" s="5"/>
    </row>
    <row r="9" spans="3:11" ht="12.75" customHeight="1">
      <c r="C9" s="99" t="s">
        <v>42</v>
      </c>
      <c r="D9" s="99"/>
      <c r="E9" s="99"/>
      <c r="F9" s="120">
        <v>54701000</v>
      </c>
      <c r="G9" s="120"/>
      <c r="H9" s="120"/>
      <c r="I9" s="120"/>
      <c r="J9" s="120"/>
      <c r="K9" s="5"/>
    </row>
    <row r="11" spans="1:14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</row>
    <row r="12" spans="1:14" s="9" customFormat="1" ht="12.75">
      <c r="A12" s="100" t="s">
        <v>4</v>
      </c>
      <c r="B12" s="97" t="s">
        <v>5</v>
      </c>
      <c r="C12" s="97" t="s">
        <v>22</v>
      </c>
      <c r="D12" s="97" t="s">
        <v>6</v>
      </c>
      <c r="E12" s="97"/>
      <c r="F12" s="97"/>
      <c r="G12" s="97"/>
      <c r="H12" s="97"/>
      <c r="I12" s="97"/>
      <c r="J12" s="97"/>
      <c r="K12" s="97"/>
      <c r="L12" s="97"/>
      <c r="M12" s="97" t="s">
        <v>14</v>
      </c>
      <c r="N12" s="97" t="s">
        <v>16</v>
      </c>
    </row>
    <row r="13" spans="1:14" s="9" customFormat="1" ht="12.75">
      <c r="A13" s="100"/>
      <c r="B13" s="97"/>
      <c r="C13" s="97"/>
      <c r="D13" s="97" t="s">
        <v>17</v>
      </c>
      <c r="E13" s="97" t="s">
        <v>7</v>
      </c>
      <c r="F13" s="97" t="s">
        <v>8</v>
      </c>
      <c r="G13" s="97" t="s">
        <v>10</v>
      </c>
      <c r="H13" s="98" t="s">
        <v>25</v>
      </c>
      <c r="I13" s="97" t="s">
        <v>26</v>
      </c>
      <c r="J13" s="97" t="s">
        <v>27</v>
      </c>
      <c r="K13" s="97" t="s">
        <v>9</v>
      </c>
      <c r="L13" s="97"/>
      <c r="M13" s="97"/>
      <c r="N13" s="97"/>
    </row>
    <row r="14" spans="1:14" s="9" customFormat="1" ht="127.5" customHeight="1">
      <c r="A14" s="100"/>
      <c r="B14" s="97"/>
      <c r="C14" s="97"/>
      <c r="D14" s="97"/>
      <c r="E14" s="97"/>
      <c r="F14" s="97"/>
      <c r="G14" s="97"/>
      <c r="H14" s="98"/>
      <c r="I14" s="97"/>
      <c r="J14" s="97"/>
      <c r="K14" s="17" t="s">
        <v>12</v>
      </c>
      <c r="L14" s="17" t="s">
        <v>11</v>
      </c>
      <c r="M14" s="97"/>
      <c r="N14" s="97"/>
    </row>
    <row r="15" spans="1:14" s="28" customFormat="1" ht="12.75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7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</row>
    <row r="16" spans="1:14" s="28" customFormat="1" ht="40.5" customHeight="1">
      <c r="A16" s="38" t="s">
        <v>38</v>
      </c>
      <c r="B16" s="61" t="s">
        <v>34</v>
      </c>
      <c r="C16" s="61" t="s">
        <v>35</v>
      </c>
      <c r="D16" s="18">
        <v>1</v>
      </c>
      <c r="E16" s="18" t="s">
        <v>36</v>
      </c>
      <c r="F16" s="18" t="s">
        <v>37</v>
      </c>
      <c r="G16" s="18" t="s">
        <v>39</v>
      </c>
      <c r="H16" s="28">
        <v>162.11</v>
      </c>
      <c r="I16" s="90">
        <v>257.58737</v>
      </c>
      <c r="J16" s="21" t="s">
        <v>31</v>
      </c>
      <c r="K16" s="40" t="s">
        <v>32</v>
      </c>
      <c r="L16" s="40" t="s">
        <v>50</v>
      </c>
      <c r="M16" s="12" t="s">
        <v>19</v>
      </c>
      <c r="N16" s="22"/>
    </row>
    <row r="17" spans="1:16" s="28" customFormat="1" ht="112.5" customHeight="1">
      <c r="A17" s="38" t="s">
        <v>66</v>
      </c>
      <c r="B17" s="51" t="s">
        <v>13</v>
      </c>
      <c r="C17" s="51" t="s">
        <v>87</v>
      </c>
      <c r="D17" s="49">
        <v>2</v>
      </c>
      <c r="E17" s="12" t="s">
        <v>28</v>
      </c>
      <c r="F17" s="18" t="s">
        <v>29</v>
      </c>
      <c r="G17" s="18" t="s">
        <v>30</v>
      </c>
      <c r="H17" s="15">
        <v>1</v>
      </c>
      <c r="I17" s="91">
        <v>340</v>
      </c>
      <c r="J17" s="21" t="s">
        <v>31</v>
      </c>
      <c r="K17" s="40" t="s">
        <v>32</v>
      </c>
      <c r="L17" s="40" t="s">
        <v>50</v>
      </c>
      <c r="M17" s="12" t="s">
        <v>23</v>
      </c>
      <c r="N17" s="14"/>
      <c r="P17" s="77"/>
    </row>
    <row r="18" spans="1:14" s="28" customFormat="1" ht="108" customHeight="1">
      <c r="A18" s="38" t="s">
        <v>38</v>
      </c>
      <c r="B18" s="15" t="s">
        <v>20</v>
      </c>
      <c r="C18" s="15" t="s">
        <v>88</v>
      </c>
      <c r="D18" s="18">
        <v>3</v>
      </c>
      <c r="E18" s="12" t="s">
        <v>18</v>
      </c>
      <c r="F18" s="18" t="s">
        <v>43</v>
      </c>
      <c r="G18" s="18" t="s">
        <v>30</v>
      </c>
      <c r="H18" s="15">
        <v>1</v>
      </c>
      <c r="I18" s="91" t="s">
        <v>44</v>
      </c>
      <c r="J18" s="21" t="s">
        <v>31</v>
      </c>
      <c r="K18" s="40" t="s">
        <v>32</v>
      </c>
      <c r="L18" s="40" t="s">
        <v>50</v>
      </c>
      <c r="M18" s="12" t="s">
        <v>45</v>
      </c>
      <c r="N18" s="14"/>
    </row>
    <row r="19" spans="1:18" s="28" customFormat="1" ht="79.5" customHeight="1">
      <c r="A19" s="38" t="s">
        <v>48</v>
      </c>
      <c r="B19" s="15" t="s">
        <v>46</v>
      </c>
      <c r="C19" s="15" t="s">
        <v>47</v>
      </c>
      <c r="D19" s="11">
        <v>4</v>
      </c>
      <c r="E19" s="18" t="s">
        <v>81</v>
      </c>
      <c r="F19" s="18" t="s">
        <v>49</v>
      </c>
      <c r="G19" s="18" t="s">
        <v>30</v>
      </c>
      <c r="H19" s="15">
        <v>1</v>
      </c>
      <c r="I19" s="91">
        <v>976.6931</v>
      </c>
      <c r="J19" s="21" t="s">
        <v>100</v>
      </c>
      <c r="K19" s="40" t="s">
        <v>32</v>
      </c>
      <c r="L19" s="40" t="s">
        <v>50</v>
      </c>
      <c r="M19" s="11" t="s">
        <v>51</v>
      </c>
      <c r="N19" s="14"/>
      <c r="P19" s="66"/>
      <c r="Q19" s="66"/>
      <c r="R19" s="66"/>
    </row>
    <row r="20" spans="1:18" s="28" customFormat="1" ht="26.25" customHeight="1">
      <c r="A20" s="130" t="s">
        <v>78</v>
      </c>
      <c r="B20" s="101">
        <v>23.2</v>
      </c>
      <c r="C20" s="50" t="s">
        <v>89</v>
      </c>
      <c r="D20" s="113">
        <v>5</v>
      </c>
      <c r="E20" s="110" t="s">
        <v>53</v>
      </c>
      <c r="F20" s="113" t="s">
        <v>82</v>
      </c>
      <c r="G20" s="18" t="s">
        <v>84</v>
      </c>
      <c r="H20" s="15">
        <v>1500</v>
      </c>
      <c r="I20" s="121">
        <v>375.658</v>
      </c>
      <c r="J20" s="116" t="s">
        <v>101</v>
      </c>
      <c r="K20" s="104" t="s">
        <v>59</v>
      </c>
      <c r="L20" s="104" t="s">
        <v>98</v>
      </c>
      <c r="M20" s="107" t="s">
        <v>51</v>
      </c>
      <c r="N20" s="124" t="s">
        <v>99</v>
      </c>
      <c r="P20" s="66"/>
      <c r="Q20" s="66"/>
      <c r="R20" s="67"/>
    </row>
    <row r="21" spans="1:18" s="28" customFormat="1" ht="27" customHeight="1">
      <c r="A21" s="131"/>
      <c r="B21" s="102"/>
      <c r="C21" s="50" t="s">
        <v>90</v>
      </c>
      <c r="D21" s="114"/>
      <c r="E21" s="111"/>
      <c r="F21" s="114"/>
      <c r="G21" s="18" t="s">
        <v>85</v>
      </c>
      <c r="H21" s="15">
        <v>8200</v>
      </c>
      <c r="I21" s="122"/>
      <c r="J21" s="117"/>
      <c r="K21" s="105"/>
      <c r="L21" s="105"/>
      <c r="M21" s="108"/>
      <c r="N21" s="125"/>
      <c r="P21" s="66"/>
      <c r="Q21" s="66"/>
      <c r="R21" s="66"/>
    </row>
    <row r="22" spans="1:18" s="28" customFormat="1" ht="38.25" customHeight="1">
      <c r="A22" s="132"/>
      <c r="B22" s="103"/>
      <c r="C22" s="50" t="s">
        <v>91</v>
      </c>
      <c r="D22" s="115"/>
      <c r="E22" s="112"/>
      <c r="F22" s="115"/>
      <c r="G22" s="18" t="s">
        <v>86</v>
      </c>
      <c r="H22" s="15">
        <v>400</v>
      </c>
      <c r="I22" s="123"/>
      <c r="J22" s="118"/>
      <c r="K22" s="106"/>
      <c r="L22" s="106"/>
      <c r="M22" s="109"/>
      <c r="N22" s="126"/>
      <c r="P22" s="66"/>
      <c r="Q22" s="66"/>
      <c r="R22" s="66"/>
    </row>
    <row r="23" spans="1:18" s="28" customFormat="1" ht="27.75" customHeight="1">
      <c r="A23" s="130" t="s">
        <v>52</v>
      </c>
      <c r="B23" s="101">
        <v>23.2</v>
      </c>
      <c r="C23" s="50" t="s">
        <v>89</v>
      </c>
      <c r="D23" s="113">
        <v>6</v>
      </c>
      <c r="E23" s="110" t="s">
        <v>53</v>
      </c>
      <c r="F23" s="113" t="s">
        <v>83</v>
      </c>
      <c r="G23" s="18" t="s">
        <v>84</v>
      </c>
      <c r="H23" s="15">
        <v>0</v>
      </c>
      <c r="I23" s="121">
        <v>299.99037</v>
      </c>
      <c r="J23" s="116" t="s">
        <v>102</v>
      </c>
      <c r="K23" s="104" t="s">
        <v>54</v>
      </c>
      <c r="L23" s="104" t="s">
        <v>50</v>
      </c>
      <c r="M23" s="107" t="s">
        <v>51</v>
      </c>
      <c r="N23" s="124"/>
      <c r="P23" s="66"/>
      <c r="Q23" s="66"/>
      <c r="R23" s="67"/>
    </row>
    <row r="24" spans="1:18" s="29" customFormat="1" ht="25.5">
      <c r="A24" s="131"/>
      <c r="B24" s="102"/>
      <c r="C24" s="50" t="s">
        <v>90</v>
      </c>
      <c r="D24" s="114"/>
      <c r="E24" s="111"/>
      <c r="F24" s="114"/>
      <c r="G24" s="18" t="s">
        <v>85</v>
      </c>
      <c r="H24" s="15">
        <v>7500</v>
      </c>
      <c r="I24" s="122"/>
      <c r="J24" s="117"/>
      <c r="K24" s="105"/>
      <c r="L24" s="105"/>
      <c r="M24" s="108"/>
      <c r="N24" s="125"/>
      <c r="P24" s="66"/>
      <c r="Q24" s="66"/>
      <c r="R24" s="68"/>
    </row>
    <row r="25" spans="1:18" s="29" customFormat="1" ht="36.75" customHeight="1">
      <c r="A25" s="132"/>
      <c r="B25" s="103"/>
      <c r="C25" s="50" t="s">
        <v>91</v>
      </c>
      <c r="D25" s="115"/>
      <c r="E25" s="112"/>
      <c r="F25" s="115"/>
      <c r="G25" s="18" t="s">
        <v>86</v>
      </c>
      <c r="H25" s="15">
        <v>521</v>
      </c>
      <c r="I25" s="123"/>
      <c r="J25" s="118"/>
      <c r="K25" s="106"/>
      <c r="L25" s="106"/>
      <c r="M25" s="109"/>
      <c r="N25" s="126"/>
      <c r="P25" s="66"/>
      <c r="Q25" s="66"/>
      <c r="R25" s="68"/>
    </row>
    <row r="26" spans="1:18" s="29" customFormat="1" ht="72">
      <c r="A26" s="38" t="s">
        <v>70</v>
      </c>
      <c r="B26" s="15" t="s">
        <v>55</v>
      </c>
      <c r="C26" s="15" t="s">
        <v>56</v>
      </c>
      <c r="D26" s="18">
        <v>7</v>
      </c>
      <c r="E26" s="18" t="s">
        <v>57</v>
      </c>
      <c r="F26" s="18" t="s">
        <v>58</v>
      </c>
      <c r="G26" s="18" t="s">
        <v>30</v>
      </c>
      <c r="H26" s="15">
        <v>1</v>
      </c>
      <c r="I26" s="91">
        <v>200</v>
      </c>
      <c r="J26" s="21" t="s">
        <v>103</v>
      </c>
      <c r="K26" s="41" t="s">
        <v>59</v>
      </c>
      <c r="L26" s="40" t="s">
        <v>60</v>
      </c>
      <c r="M26" s="11" t="s">
        <v>51</v>
      </c>
      <c r="N26" s="14"/>
      <c r="P26" s="68"/>
      <c r="Q26" s="68"/>
      <c r="R26" s="68"/>
    </row>
    <row r="27" spans="1:18" s="29" customFormat="1" ht="36">
      <c r="A27" s="130" t="s">
        <v>70</v>
      </c>
      <c r="B27" s="137" t="s">
        <v>62</v>
      </c>
      <c r="C27" s="137" t="s">
        <v>80</v>
      </c>
      <c r="D27" s="107">
        <v>8</v>
      </c>
      <c r="E27" s="113" t="s">
        <v>79</v>
      </c>
      <c r="F27" s="18" t="s">
        <v>63</v>
      </c>
      <c r="G27" s="18" t="s">
        <v>21</v>
      </c>
      <c r="H27" s="15">
        <v>20</v>
      </c>
      <c r="I27" s="121">
        <v>150</v>
      </c>
      <c r="J27" s="116" t="s">
        <v>104</v>
      </c>
      <c r="K27" s="135" t="s">
        <v>97</v>
      </c>
      <c r="L27" s="104" t="s">
        <v>54</v>
      </c>
      <c r="M27" s="107" t="s">
        <v>51</v>
      </c>
      <c r="N27" s="124"/>
      <c r="P27" s="66"/>
      <c r="Q27" s="66"/>
      <c r="R27" s="68"/>
    </row>
    <row r="28" spans="1:18" s="37" customFormat="1" ht="35.25" customHeight="1">
      <c r="A28" s="132"/>
      <c r="B28" s="138"/>
      <c r="C28" s="138"/>
      <c r="D28" s="109"/>
      <c r="E28" s="115"/>
      <c r="F28" s="35" t="s">
        <v>64</v>
      </c>
      <c r="G28" s="35" t="s">
        <v>21</v>
      </c>
      <c r="H28" s="34">
        <v>775</v>
      </c>
      <c r="I28" s="123"/>
      <c r="J28" s="118"/>
      <c r="K28" s="136"/>
      <c r="L28" s="106"/>
      <c r="M28" s="109"/>
      <c r="N28" s="126"/>
      <c r="P28" s="69"/>
      <c r="Q28" s="66"/>
      <c r="R28" s="70"/>
    </row>
    <row r="29" spans="1:18" s="37" customFormat="1" ht="102" customHeight="1">
      <c r="A29" s="38" t="s">
        <v>33</v>
      </c>
      <c r="B29" s="15">
        <v>64.11</v>
      </c>
      <c r="C29" s="15" t="s">
        <v>108</v>
      </c>
      <c r="D29" s="11">
        <v>9</v>
      </c>
      <c r="E29" s="18" t="s">
        <v>109</v>
      </c>
      <c r="F29" s="35" t="s">
        <v>110</v>
      </c>
      <c r="G29" s="35" t="s">
        <v>112</v>
      </c>
      <c r="H29" s="34">
        <v>1</v>
      </c>
      <c r="I29" s="91">
        <v>50</v>
      </c>
      <c r="J29" s="21" t="s">
        <v>114</v>
      </c>
      <c r="K29" s="41" t="s">
        <v>54</v>
      </c>
      <c r="L29" s="40" t="s">
        <v>113</v>
      </c>
      <c r="M29" s="11" t="s">
        <v>23</v>
      </c>
      <c r="N29" s="89" t="s">
        <v>128</v>
      </c>
      <c r="P29" s="69"/>
      <c r="Q29" s="66"/>
      <c r="R29" s="70"/>
    </row>
    <row r="30" spans="1:18" s="37" customFormat="1" ht="126" customHeight="1">
      <c r="A30" s="38" t="s">
        <v>70</v>
      </c>
      <c r="B30" s="15">
        <v>25.11</v>
      </c>
      <c r="C30" s="15" t="s">
        <v>119</v>
      </c>
      <c r="D30" s="11">
        <v>10</v>
      </c>
      <c r="E30" s="18" t="s">
        <v>118</v>
      </c>
      <c r="F30" s="35" t="s">
        <v>115</v>
      </c>
      <c r="G30" s="35" t="s">
        <v>116</v>
      </c>
      <c r="H30" s="34">
        <v>5</v>
      </c>
      <c r="I30" s="91">
        <v>28.64</v>
      </c>
      <c r="J30" s="21" t="s">
        <v>117</v>
      </c>
      <c r="K30" s="41" t="s">
        <v>136</v>
      </c>
      <c r="L30" s="40" t="s">
        <v>50</v>
      </c>
      <c r="M30" s="11" t="s">
        <v>133</v>
      </c>
      <c r="N30" s="89" t="s">
        <v>173</v>
      </c>
      <c r="P30" s="69"/>
      <c r="Q30" s="66"/>
      <c r="R30" s="70"/>
    </row>
    <row r="31" spans="1:18" s="37" customFormat="1" ht="99.75" customHeight="1">
      <c r="A31" s="38" t="s">
        <v>61</v>
      </c>
      <c r="B31" s="15">
        <v>30.02</v>
      </c>
      <c r="C31" s="15" t="s">
        <v>120</v>
      </c>
      <c r="D31" s="11">
        <v>11</v>
      </c>
      <c r="E31" s="18" t="s">
        <v>122</v>
      </c>
      <c r="F31" s="35" t="s">
        <v>121</v>
      </c>
      <c r="G31" s="35" t="s">
        <v>111</v>
      </c>
      <c r="H31" s="34" t="s">
        <v>111</v>
      </c>
      <c r="I31" s="91">
        <v>156.42038</v>
      </c>
      <c r="J31" s="21" t="s">
        <v>169</v>
      </c>
      <c r="K31" s="41" t="s">
        <v>135</v>
      </c>
      <c r="L31" s="40" t="s">
        <v>136</v>
      </c>
      <c r="M31" s="11" t="s">
        <v>51</v>
      </c>
      <c r="N31" s="89" t="s">
        <v>128</v>
      </c>
      <c r="P31" s="69"/>
      <c r="Q31" s="66"/>
      <c r="R31" s="70"/>
    </row>
    <row r="32" spans="1:18" s="37" customFormat="1" ht="25.5" customHeight="1">
      <c r="A32" s="130" t="s">
        <v>70</v>
      </c>
      <c r="B32" s="137">
        <v>21.23</v>
      </c>
      <c r="C32" s="137" t="s">
        <v>123</v>
      </c>
      <c r="D32" s="107">
        <v>12</v>
      </c>
      <c r="E32" s="113" t="s">
        <v>124</v>
      </c>
      <c r="F32" s="35" t="s">
        <v>125</v>
      </c>
      <c r="G32" s="35" t="s">
        <v>116</v>
      </c>
      <c r="H32" s="34">
        <v>1000</v>
      </c>
      <c r="I32" s="121">
        <v>10</v>
      </c>
      <c r="J32" s="116" t="s">
        <v>31</v>
      </c>
      <c r="K32" s="135" t="s">
        <v>113</v>
      </c>
      <c r="L32" s="104" t="s">
        <v>134</v>
      </c>
      <c r="M32" s="107" t="s">
        <v>133</v>
      </c>
      <c r="N32" s="147" t="s">
        <v>128</v>
      </c>
      <c r="P32" s="69"/>
      <c r="Q32" s="66"/>
      <c r="R32" s="70"/>
    </row>
    <row r="33" spans="1:18" s="37" customFormat="1" ht="24.75" customHeight="1">
      <c r="A33" s="131"/>
      <c r="B33" s="146"/>
      <c r="C33" s="146"/>
      <c r="D33" s="108"/>
      <c r="E33" s="114"/>
      <c r="F33" s="35" t="s">
        <v>127</v>
      </c>
      <c r="G33" s="35" t="s">
        <v>116</v>
      </c>
      <c r="H33" s="34">
        <v>1000</v>
      </c>
      <c r="I33" s="122"/>
      <c r="J33" s="117"/>
      <c r="K33" s="142"/>
      <c r="L33" s="105"/>
      <c r="M33" s="108"/>
      <c r="N33" s="148"/>
      <c r="P33" s="69"/>
      <c r="Q33" s="66"/>
      <c r="R33" s="70"/>
    </row>
    <row r="34" spans="1:18" s="37" customFormat="1" ht="53.25" customHeight="1">
      <c r="A34" s="132"/>
      <c r="B34" s="138"/>
      <c r="C34" s="138"/>
      <c r="D34" s="109"/>
      <c r="E34" s="115"/>
      <c r="F34" s="35" t="s">
        <v>126</v>
      </c>
      <c r="G34" s="35" t="s">
        <v>116</v>
      </c>
      <c r="H34" s="34">
        <v>7000</v>
      </c>
      <c r="I34" s="123"/>
      <c r="J34" s="118"/>
      <c r="K34" s="136"/>
      <c r="L34" s="106"/>
      <c r="M34" s="109"/>
      <c r="N34" s="149"/>
      <c r="P34" s="69"/>
      <c r="Q34" s="66"/>
      <c r="R34" s="70"/>
    </row>
    <row r="35" spans="1:18" s="37" customFormat="1" ht="105.75" customHeight="1">
      <c r="A35" s="38" t="s">
        <v>70</v>
      </c>
      <c r="B35" s="15" t="s">
        <v>129</v>
      </c>
      <c r="C35" s="15" t="s">
        <v>130</v>
      </c>
      <c r="D35" s="11">
        <v>13</v>
      </c>
      <c r="E35" s="18" t="s">
        <v>132</v>
      </c>
      <c r="F35" s="35" t="s">
        <v>131</v>
      </c>
      <c r="G35" s="35" t="s">
        <v>21</v>
      </c>
      <c r="H35" s="34">
        <v>17000</v>
      </c>
      <c r="I35" s="91">
        <v>23.12</v>
      </c>
      <c r="J35" s="21" t="s">
        <v>137</v>
      </c>
      <c r="K35" s="41" t="s">
        <v>54</v>
      </c>
      <c r="L35" s="40" t="s">
        <v>135</v>
      </c>
      <c r="M35" s="11" t="s">
        <v>51</v>
      </c>
      <c r="N35" s="36" t="s">
        <v>128</v>
      </c>
      <c r="P35" s="69"/>
      <c r="Q35" s="66"/>
      <c r="R35" s="70"/>
    </row>
    <row r="36" spans="1:18" s="37" customFormat="1" ht="103.5" customHeight="1">
      <c r="A36" s="38" t="s">
        <v>68</v>
      </c>
      <c r="B36" s="15" t="s">
        <v>138</v>
      </c>
      <c r="C36" s="15" t="s">
        <v>139</v>
      </c>
      <c r="D36" s="11">
        <v>14</v>
      </c>
      <c r="E36" s="18" t="s">
        <v>142</v>
      </c>
      <c r="F36" s="35" t="s">
        <v>140</v>
      </c>
      <c r="G36" s="35" t="s">
        <v>30</v>
      </c>
      <c r="H36" s="34">
        <v>1</v>
      </c>
      <c r="I36" s="91">
        <v>150</v>
      </c>
      <c r="J36" s="21" t="s">
        <v>141</v>
      </c>
      <c r="K36" s="41" t="s">
        <v>98</v>
      </c>
      <c r="L36" s="40" t="s">
        <v>50</v>
      </c>
      <c r="M36" s="11" t="s">
        <v>51</v>
      </c>
      <c r="N36" s="36" t="s">
        <v>128</v>
      </c>
      <c r="P36" s="69"/>
      <c r="Q36" s="66"/>
      <c r="R36" s="70"/>
    </row>
    <row r="37" spans="1:18" s="37" customFormat="1" ht="117" customHeight="1">
      <c r="A37" s="38" t="s">
        <v>69</v>
      </c>
      <c r="B37" s="15" t="s">
        <v>145</v>
      </c>
      <c r="C37" s="15" t="s">
        <v>146</v>
      </c>
      <c r="D37" s="11">
        <v>15</v>
      </c>
      <c r="E37" s="18" t="s">
        <v>143</v>
      </c>
      <c r="F37" s="35" t="s">
        <v>144</v>
      </c>
      <c r="G37" s="35" t="s">
        <v>30</v>
      </c>
      <c r="H37" s="34">
        <v>1</v>
      </c>
      <c r="I37" s="91">
        <v>40.66046</v>
      </c>
      <c r="J37" s="21" t="s">
        <v>162</v>
      </c>
      <c r="K37" s="41" t="s">
        <v>135</v>
      </c>
      <c r="L37" s="40" t="s">
        <v>50</v>
      </c>
      <c r="M37" s="11" t="s">
        <v>147</v>
      </c>
      <c r="N37" s="36" t="s">
        <v>128</v>
      </c>
      <c r="P37" s="69"/>
      <c r="Q37" s="66"/>
      <c r="R37" s="70"/>
    </row>
    <row r="38" spans="1:18" s="37" customFormat="1" ht="96.75" customHeight="1">
      <c r="A38" s="38" t="s">
        <v>33</v>
      </c>
      <c r="B38" s="15" t="s">
        <v>148</v>
      </c>
      <c r="C38" s="15" t="s">
        <v>108</v>
      </c>
      <c r="D38" s="11">
        <v>16</v>
      </c>
      <c r="E38" s="18" t="s">
        <v>109</v>
      </c>
      <c r="F38" s="35" t="s">
        <v>149</v>
      </c>
      <c r="G38" s="35" t="s">
        <v>112</v>
      </c>
      <c r="H38" s="34">
        <v>1</v>
      </c>
      <c r="I38" s="91">
        <v>50</v>
      </c>
      <c r="J38" s="21" t="s">
        <v>114</v>
      </c>
      <c r="K38" s="41" t="s">
        <v>113</v>
      </c>
      <c r="L38" s="40" t="s">
        <v>50</v>
      </c>
      <c r="M38" s="11" t="s">
        <v>23</v>
      </c>
      <c r="N38" s="89" t="s">
        <v>128</v>
      </c>
      <c r="P38" s="69"/>
      <c r="Q38" s="66"/>
      <c r="R38" s="70"/>
    </row>
    <row r="39" spans="1:18" s="37" customFormat="1" ht="101.25" customHeight="1">
      <c r="A39" s="38" t="s">
        <v>48</v>
      </c>
      <c r="B39" s="15">
        <v>72.5</v>
      </c>
      <c r="C39" s="15" t="s">
        <v>150</v>
      </c>
      <c r="D39" s="11">
        <v>17</v>
      </c>
      <c r="E39" s="18" t="s">
        <v>161</v>
      </c>
      <c r="F39" s="35" t="s">
        <v>151</v>
      </c>
      <c r="G39" s="35" t="s">
        <v>112</v>
      </c>
      <c r="H39" s="34">
        <v>1</v>
      </c>
      <c r="I39" s="91">
        <v>61.98002</v>
      </c>
      <c r="J39" s="21" t="s">
        <v>31</v>
      </c>
      <c r="K39" s="41" t="s">
        <v>136</v>
      </c>
      <c r="L39" s="40" t="s">
        <v>50</v>
      </c>
      <c r="M39" s="11" t="s">
        <v>133</v>
      </c>
      <c r="N39" s="89" t="s">
        <v>128</v>
      </c>
      <c r="P39" s="69"/>
      <c r="Q39" s="66"/>
      <c r="R39" s="70"/>
    </row>
    <row r="40" spans="1:18" s="37" customFormat="1" ht="97.5" customHeight="1">
      <c r="A40" s="38" t="s">
        <v>70</v>
      </c>
      <c r="B40" s="15" t="s">
        <v>152</v>
      </c>
      <c r="C40" s="15" t="s">
        <v>153</v>
      </c>
      <c r="D40" s="11">
        <v>18</v>
      </c>
      <c r="E40" s="18" t="s">
        <v>160</v>
      </c>
      <c r="F40" s="35" t="s">
        <v>154</v>
      </c>
      <c r="G40" s="35" t="s">
        <v>112</v>
      </c>
      <c r="H40" s="34">
        <v>1</v>
      </c>
      <c r="I40" s="91">
        <v>20</v>
      </c>
      <c r="J40" s="21" t="s">
        <v>31</v>
      </c>
      <c r="K40" s="41" t="s">
        <v>113</v>
      </c>
      <c r="L40" s="40" t="s">
        <v>134</v>
      </c>
      <c r="M40" s="11" t="s">
        <v>133</v>
      </c>
      <c r="N40" s="89" t="s">
        <v>128</v>
      </c>
      <c r="P40" s="69"/>
      <c r="Q40" s="66"/>
      <c r="R40" s="70"/>
    </row>
    <row r="41" spans="1:18" s="37" customFormat="1" ht="97.5" customHeight="1">
      <c r="A41" s="38" t="s">
        <v>70</v>
      </c>
      <c r="B41" s="15">
        <v>24.14</v>
      </c>
      <c r="C41" s="15" t="s">
        <v>155</v>
      </c>
      <c r="D41" s="11">
        <v>19</v>
      </c>
      <c r="E41" s="18" t="s">
        <v>159</v>
      </c>
      <c r="F41" s="35" t="s">
        <v>154</v>
      </c>
      <c r="G41" s="35" t="s">
        <v>112</v>
      </c>
      <c r="H41" s="34">
        <v>1</v>
      </c>
      <c r="I41" s="91">
        <v>10.5</v>
      </c>
      <c r="J41" s="21" t="s">
        <v>31</v>
      </c>
      <c r="K41" s="41" t="s">
        <v>113</v>
      </c>
      <c r="L41" s="40" t="s">
        <v>134</v>
      </c>
      <c r="M41" s="11" t="s">
        <v>133</v>
      </c>
      <c r="N41" s="89" t="s">
        <v>128</v>
      </c>
      <c r="P41" s="69"/>
      <c r="Q41" s="66"/>
      <c r="R41" s="70"/>
    </row>
    <row r="42" spans="1:18" s="37" customFormat="1" ht="97.5" customHeight="1">
      <c r="A42" s="38" t="s">
        <v>70</v>
      </c>
      <c r="B42" s="36">
        <v>24.13</v>
      </c>
      <c r="C42" s="36" t="s">
        <v>157</v>
      </c>
      <c r="D42" s="36">
        <v>20</v>
      </c>
      <c r="E42" s="36" t="s">
        <v>158</v>
      </c>
      <c r="F42" s="35" t="s">
        <v>156</v>
      </c>
      <c r="G42" s="35" t="s">
        <v>112</v>
      </c>
      <c r="H42" s="34">
        <v>1</v>
      </c>
      <c r="I42" s="91">
        <v>15.97096</v>
      </c>
      <c r="J42" s="21" t="s">
        <v>31</v>
      </c>
      <c r="K42" s="41" t="s">
        <v>113</v>
      </c>
      <c r="L42" s="40" t="s">
        <v>134</v>
      </c>
      <c r="M42" s="11" t="s">
        <v>133</v>
      </c>
      <c r="N42" s="89" t="s">
        <v>128</v>
      </c>
      <c r="P42" s="69"/>
      <c r="Q42" s="66"/>
      <c r="R42" s="70"/>
    </row>
    <row r="43" spans="1:18" s="37" customFormat="1" ht="107.25" customHeight="1">
      <c r="A43" s="38" t="s">
        <v>163</v>
      </c>
      <c r="B43" s="36">
        <v>36.12</v>
      </c>
      <c r="C43" s="36" t="s">
        <v>165</v>
      </c>
      <c r="D43" s="36">
        <v>21</v>
      </c>
      <c r="E43" s="36" t="s">
        <v>164</v>
      </c>
      <c r="F43" s="94" t="s">
        <v>166</v>
      </c>
      <c r="G43" s="94" t="s">
        <v>112</v>
      </c>
      <c r="H43" s="34">
        <v>1</v>
      </c>
      <c r="I43" s="36">
        <v>214.65968</v>
      </c>
      <c r="J43" s="36" t="s">
        <v>167</v>
      </c>
      <c r="K43" s="41" t="s">
        <v>136</v>
      </c>
      <c r="L43" s="41" t="s">
        <v>50</v>
      </c>
      <c r="M43" s="11" t="s">
        <v>51</v>
      </c>
      <c r="N43" s="89" t="s">
        <v>128</v>
      </c>
      <c r="P43" s="69"/>
      <c r="Q43" s="66"/>
      <c r="R43" s="70"/>
    </row>
    <row r="44" spans="1:18" s="29" customFormat="1" ht="23.25" customHeight="1">
      <c r="A44" s="143" t="s">
        <v>65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P44" s="68"/>
      <c r="Q44" s="68"/>
      <c r="R44" s="68"/>
    </row>
    <row r="45" spans="1:18" s="29" customFormat="1" ht="23.25" customHeight="1">
      <c r="A45" s="78" t="s">
        <v>105</v>
      </c>
      <c r="B45" s="81"/>
      <c r="C45" s="81"/>
      <c r="D45" s="81"/>
      <c r="E45" s="81"/>
      <c r="F45" s="81"/>
      <c r="G45" s="81"/>
      <c r="H45" s="81"/>
      <c r="I45" s="38" t="s">
        <v>106</v>
      </c>
      <c r="J45" s="81"/>
      <c r="K45" s="81"/>
      <c r="L45" s="81"/>
      <c r="M45" s="84" t="s">
        <v>15</v>
      </c>
      <c r="N45" s="81"/>
      <c r="O45" s="82" t="s">
        <v>107</v>
      </c>
      <c r="Q45" s="68"/>
      <c r="R45" s="68"/>
    </row>
    <row r="46" spans="1:14" s="28" customFormat="1" ht="24">
      <c r="A46" s="38" t="s">
        <v>66</v>
      </c>
      <c r="B46" s="79"/>
      <c r="C46" s="79"/>
      <c r="D46" s="86"/>
      <c r="E46" s="83"/>
      <c r="F46" s="86"/>
      <c r="G46" s="86"/>
      <c r="H46" s="86"/>
      <c r="I46" s="43">
        <v>133.42</v>
      </c>
      <c r="J46" s="87"/>
      <c r="K46" s="88"/>
      <c r="L46" s="85"/>
      <c r="M46" s="84" t="s">
        <v>15</v>
      </c>
      <c r="N46" s="80"/>
    </row>
    <row r="47" spans="1:14" s="28" customFormat="1" ht="24">
      <c r="A47" s="38" t="s">
        <v>48</v>
      </c>
      <c r="B47" s="24"/>
      <c r="C47" s="24"/>
      <c r="D47" s="11"/>
      <c r="E47" s="15"/>
      <c r="F47" s="18"/>
      <c r="G47" s="18"/>
      <c r="H47" s="18"/>
      <c r="I47" s="45">
        <v>80.5</v>
      </c>
      <c r="J47" s="16"/>
      <c r="K47" s="13"/>
      <c r="L47" s="23"/>
      <c r="M47" s="11" t="s">
        <v>15</v>
      </c>
      <c r="N47" s="22"/>
    </row>
    <row r="48" spans="1:14" s="28" customFormat="1" ht="24">
      <c r="A48" s="38" t="s">
        <v>67</v>
      </c>
      <c r="B48" s="20"/>
      <c r="C48" s="20"/>
      <c r="D48" s="18"/>
      <c r="E48" s="12"/>
      <c r="F48" s="12"/>
      <c r="G48" s="12"/>
      <c r="H48" s="12"/>
      <c r="I48" s="44">
        <v>6.2</v>
      </c>
      <c r="J48" s="12"/>
      <c r="K48" s="19"/>
      <c r="L48" s="19"/>
      <c r="M48" s="11" t="s">
        <v>15</v>
      </c>
      <c r="N48" s="14"/>
    </row>
    <row r="49" spans="1:15" s="28" customFormat="1" ht="28.5" customHeight="1">
      <c r="A49" s="38" t="s">
        <v>61</v>
      </c>
      <c r="B49" s="15"/>
      <c r="C49" s="15"/>
      <c r="D49" s="18"/>
      <c r="E49" s="11"/>
      <c r="F49" s="11"/>
      <c r="G49" s="11"/>
      <c r="H49" s="11"/>
      <c r="I49" s="96">
        <f>100.954+(156.45-I31)</f>
        <v>100.98361999999999</v>
      </c>
      <c r="J49" s="42"/>
      <c r="K49" s="13"/>
      <c r="L49" s="13"/>
      <c r="M49" s="11" t="s">
        <v>15</v>
      </c>
      <c r="N49" s="30"/>
      <c r="O49" s="28" t="s">
        <v>172</v>
      </c>
    </row>
    <row r="50" spans="1:14" s="28" customFormat="1" ht="27" customHeight="1">
      <c r="A50" s="38" t="s">
        <v>33</v>
      </c>
      <c r="B50" s="15"/>
      <c r="C50" s="15"/>
      <c r="D50" s="18"/>
      <c r="E50" s="11"/>
      <c r="F50" s="11"/>
      <c r="G50" s="11"/>
      <c r="H50" s="11"/>
      <c r="I50" s="45">
        <v>138</v>
      </c>
      <c r="J50" s="16"/>
      <c r="K50" s="13"/>
      <c r="L50" s="13"/>
      <c r="M50" s="11" t="s">
        <v>15</v>
      </c>
      <c r="N50" s="30"/>
    </row>
    <row r="51" spans="1:14" s="28" customFormat="1" ht="24.75" customHeight="1">
      <c r="A51" s="38" t="s">
        <v>38</v>
      </c>
      <c r="B51" s="15"/>
      <c r="C51" s="15"/>
      <c r="D51" s="18"/>
      <c r="E51" s="11"/>
      <c r="F51" s="11"/>
      <c r="G51" s="11"/>
      <c r="H51" s="11"/>
      <c r="I51" s="45">
        <v>82.32</v>
      </c>
      <c r="J51" s="16"/>
      <c r="K51" s="13"/>
      <c r="L51" s="13"/>
      <c r="M51" s="11" t="s">
        <v>15</v>
      </c>
      <c r="N51" s="30"/>
    </row>
    <row r="52" spans="1:14" s="28" customFormat="1" ht="25.5" customHeight="1">
      <c r="A52" s="38" t="s">
        <v>68</v>
      </c>
      <c r="B52" s="15"/>
      <c r="C52" s="15"/>
      <c r="D52" s="18"/>
      <c r="E52" s="11"/>
      <c r="F52" s="11"/>
      <c r="G52" s="11"/>
      <c r="H52" s="11"/>
      <c r="I52" s="45">
        <v>533.76</v>
      </c>
      <c r="J52" s="16"/>
      <c r="K52" s="13"/>
      <c r="L52" s="13"/>
      <c r="M52" s="11" t="s">
        <v>15</v>
      </c>
      <c r="N52" s="30"/>
    </row>
    <row r="53" spans="1:14" s="28" customFormat="1" ht="24">
      <c r="A53" s="38" t="s">
        <v>69</v>
      </c>
      <c r="B53" s="15"/>
      <c r="C53" s="15"/>
      <c r="D53" s="18"/>
      <c r="E53" s="11"/>
      <c r="F53" s="11"/>
      <c r="G53" s="11"/>
      <c r="H53" s="11"/>
      <c r="I53" s="45">
        <v>383.42</v>
      </c>
      <c r="J53" s="16"/>
      <c r="K53" s="13"/>
      <c r="L53" s="13"/>
      <c r="M53" s="11" t="s">
        <v>15</v>
      </c>
      <c r="N53" s="30"/>
    </row>
    <row r="54" spans="1:14" s="28" customFormat="1" ht="24">
      <c r="A54" s="38" t="s">
        <v>70</v>
      </c>
      <c r="B54" s="15"/>
      <c r="C54" s="15"/>
      <c r="D54" s="18"/>
      <c r="E54" s="11"/>
      <c r="F54" s="11"/>
      <c r="G54" s="11"/>
      <c r="H54" s="11"/>
      <c r="I54" s="96">
        <v>297.94795</v>
      </c>
      <c r="J54" s="16"/>
      <c r="K54" s="13"/>
      <c r="L54" s="13"/>
      <c r="M54" s="11" t="s">
        <v>15</v>
      </c>
      <c r="N54" s="30"/>
    </row>
    <row r="55" spans="1:14" s="28" customFormat="1" ht="12.75">
      <c r="A55" s="139" t="s">
        <v>71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</row>
    <row r="56" spans="1:15" s="28" customFormat="1" ht="24">
      <c r="A56" s="38"/>
      <c r="B56" s="14"/>
      <c r="C56" s="14"/>
      <c r="D56" s="14"/>
      <c r="E56" s="14"/>
      <c r="F56" s="14"/>
      <c r="G56" s="14"/>
      <c r="H56" s="15"/>
      <c r="I56" s="90">
        <f>I46+I47+I48+I49+I50+I51+I52+I53+I54+I45</f>
        <v>1814.2515700000001</v>
      </c>
      <c r="J56" s="14"/>
      <c r="K56" s="14"/>
      <c r="L56" s="14"/>
      <c r="M56" s="11" t="s">
        <v>15</v>
      </c>
      <c r="N56" s="14"/>
      <c r="O56" s="93"/>
    </row>
    <row r="57" spans="1:14" s="28" customFormat="1" ht="12.75">
      <c r="A57" s="127" t="s">
        <v>72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9"/>
    </row>
    <row r="58" spans="1:16" s="32" customFormat="1" ht="51">
      <c r="A58" s="46"/>
      <c r="B58" s="47"/>
      <c r="C58" s="47"/>
      <c r="D58" s="47"/>
      <c r="E58" s="47"/>
      <c r="F58" s="47"/>
      <c r="G58" s="47"/>
      <c r="H58" s="48"/>
      <c r="I58" s="95">
        <f>I26+I27+I30+I31+I32+I35+I36+I39+I40+I41+I42+I43</f>
        <v>1041.29104</v>
      </c>
      <c r="J58" s="47"/>
      <c r="K58" s="47"/>
      <c r="L58" s="47"/>
      <c r="M58" s="39" t="s">
        <v>73</v>
      </c>
      <c r="N58" s="47"/>
      <c r="P58" s="92"/>
    </row>
    <row r="59" spans="1:14" s="32" customFormat="1" ht="12.75">
      <c r="A59" s="127" t="s">
        <v>74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</row>
    <row r="60" spans="1:15" s="32" customFormat="1" ht="25.5">
      <c r="A60" s="46"/>
      <c r="B60" s="47"/>
      <c r="C60" s="47"/>
      <c r="D60" s="47"/>
      <c r="E60" s="47"/>
      <c r="F60" s="47"/>
      <c r="G60" s="47"/>
      <c r="H60" s="48"/>
      <c r="I60" s="95">
        <f>I30+I32+I39+I40+I41+I42</f>
        <v>147.09098</v>
      </c>
      <c r="J60" s="76"/>
      <c r="K60" s="47"/>
      <c r="L60" s="47"/>
      <c r="M60" s="39" t="s">
        <v>75</v>
      </c>
      <c r="N60" s="47"/>
      <c r="O60" s="75"/>
    </row>
    <row r="61" spans="1:14" s="32" customFormat="1" ht="12.75">
      <c r="A61" s="127" t="s">
        <v>76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4"/>
    </row>
    <row r="62" spans="1:16" s="32" customFormat="1" ht="89.25" customHeight="1">
      <c r="A62" s="52"/>
      <c r="B62" s="53"/>
      <c r="C62" s="53"/>
      <c r="D62" s="53"/>
      <c r="E62" s="53"/>
      <c r="F62" s="53"/>
      <c r="G62" s="53"/>
      <c r="H62" s="54"/>
      <c r="I62" s="59" t="s">
        <v>171</v>
      </c>
      <c r="J62" s="53"/>
      <c r="K62" s="53"/>
      <c r="L62" s="53"/>
      <c r="M62" s="55" t="s">
        <v>77</v>
      </c>
      <c r="N62" s="53"/>
      <c r="O62" s="92"/>
      <c r="P62" s="75"/>
    </row>
    <row r="63" spans="1:14" s="32" customFormat="1" ht="12.75">
      <c r="A63" s="56"/>
      <c r="B63" s="57"/>
      <c r="C63" s="57"/>
      <c r="D63" s="57"/>
      <c r="E63" s="57"/>
      <c r="F63" s="57"/>
      <c r="G63" s="57"/>
      <c r="H63" s="58"/>
      <c r="I63" s="57"/>
      <c r="J63" s="57"/>
      <c r="K63" s="57"/>
      <c r="L63" s="57"/>
      <c r="M63" s="57"/>
      <c r="N63" s="57"/>
    </row>
    <row r="64" spans="1:19" s="32" customFormat="1" ht="12.75">
      <c r="A64" s="31"/>
      <c r="H64" s="33"/>
      <c r="P64" s="75"/>
      <c r="Q64" s="71"/>
      <c r="R64" s="71"/>
      <c r="S64" s="71"/>
    </row>
    <row r="65" spans="17:19" ht="3" customHeight="1">
      <c r="Q65" s="72"/>
      <c r="R65" s="72"/>
      <c r="S65" s="72"/>
    </row>
    <row r="66" spans="1:19" ht="13.5">
      <c r="A66" s="62"/>
      <c r="N66" s="63" t="s">
        <v>92</v>
      </c>
      <c r="Q66" s="73"/>
      <c r="R66" s="74"/>
      <c r="S66" s="72"/>
    </row>
    <row r="67" spans="14:19" ht="24" customHeight="1">
      <c r="N67" s="63" t="s">
        <v>93</v>
      </c>
      <c r="Q67" s="73"/>
      <c r="R67" s="72"/>
      <c r="S67" s="72"/>
    </row>
    <row r="68" spans="14:17" ht="36.75" customHeight="1">
      <c r="N68" s="63" t="s">
        <v>94</v>
      </c>
      <c r="O68" s="65"/>
      <c r="Q68" s="4"/>
    </row>
    <row r="69" spans="1:17" ht="12.75">
      <c r="A69" s="63"/>
      <c r="Q69" s="4"/>
    </row>
    <row r="70" ht="12.75">
      <c r="Q70" s="4"/>
    </row>
    <row r="71" spans="1:17" ht="13.5">
      <c r="A71" s="62"/>
      <c r="Q71" s="4"/>
    </row>
    <row r="72" spans="1:17" ht="13.5">
      <c r="A72" s="62" t="s">
        <v>168</v>
      </c>
      <c r="Q72" s="4"/>
    </row>
    <row r="73" spans="1:18" ht="13.5">
      <c r="A73" s="62" t="s">
        <v>40</v>
      </c>
      <c r="Q73" s="4"/>
      <c r="R73" s="60"/>
    </row>
    <row r="74" spans="1:17" ht="13.5">
      <c r="A74" s="64" t="s">
        <v>170</v>
      </c>
      <c r="Q74" s="4"/>
    </row>
    <row r="75" ht="13.5">
      <c r="A75" s="62" t="s">
        <v>95</v>
      </c>
    </row>
    <row r="76" ht="13.5">
      <c r="A76" s="62" t="s">
        <v>96</v>
      </c>
    </row>
  </sheetData>
  <sheetProtection/>
  <autoFilter ref="A15:N47"/>
  <mergeCells count="74">
    <mergeCell ref="A44:N44"/>
    <mergeCell ref="A32:A34"/>
    <mergeCell ref="B32:B34"/>
    <mergeCell ref="C32:C34"/>
    <mergeCell ref="D32:D34"/>
    <mergeCell ref="N32:N34"/>
    <mergeCell ref="N27:N28"/>
    <mergeCell ref="I32:I34"/>
    <mergeCell ref="J32:J34"/>
    <mergeCell ref="K32:K34"/>
    <mergeCell ref="L32:L34"/>
    <mergeCell ref="M32:M34"/>
    <mergeCell ref="A61:N61"/>
    <mergeCell ref="C27:C28"/>
    <mergeCell ref="B27:B28"/>
    <mergeCell ref="A27:A28"/>
    <mergeCell ref="A55:N55"/>
    <mergeCell ref="M27:M28"/>
    <mergeCell ref="L27:L28"/>
    <mergeCell ref="E27:E28"/>
    <mergeCell ref="I27:I28"/>
    <mergeCell ref="E32:E34"/>
    <mergeCell ref="A59:N59"/>
    <mergeCell ref="A20:A22"/>
    <mergeCell ref="J20:J22"/>
    <mergeCell ref="K20:K22"/>
    <mergeCell ref="L20:L22"/>
    <mergeCell ref="K27:K28"/>
    <mergeCell ref="J27:J28"/>
    <mergeCell ref="D27:D28"/>
    <mergeCell ref="F20:F22"/>
    <mergeCell ref="N20:N22"/>
    <mergeCell ref="K23:K25"/>
    <mergeCell ref="I20:I22"/>
    <mergeCell ref="I23:I25"/>
    <mergeCell ref="N23:N25"/>
    <mergeCell ref="A57:N57"/>
    <mergeCell ref="A23:A25"/>
    <mergeCell ref="B23:B25"/>
    <mergeCell ref="D23:D25"/>
    <mergeCell ref="E23:E25"/>
    <mergeCell ref="F23:F25"/>
    <mergeCell ref="J23:J25"/>
    <mergeCell ref="E2:I2"/>
    <mergeCell ref="F8:J8"/>
    <mergeCell ref="F9:J9"/>
    <mergeCell ref="C5:E5"/>
    <mergeCell ref="C6:E6"/>
    <mergeCell ref="F7:J7"/>
    <mergeCell ref="F5:J5"/>
    <mergeCell ref="F6:J6"/>
    <mergeCell ref="C7:E7"/>
    <mergeCell ref="C8:E8"/>
    <mergeCell ref="B20:B22"/>
    <mergeCell ref="L23:L25"/>
    <mergeCell ref="M23:M25"/>
    <mergeCell ref="K13:L13"/>
    <mergeCell ref="D13:D14"/>
    <mergeCell ref="E13:E14"/>
    <mergeCell ref="E20:E22"/>
    <mergeCell ref="D20:D22"/>
    <mergeCell ref="M20:M22"/>
    <mergeCell ref="A12:A14"/>
    <mergeCell ref="B12:B14"/>
    <mergeCell ref="C12:C14"/>
    <mergeCell ref="F13:F14"/>
    <mergeCell ref="G13:G14"/>
    <mergeCell ref="M12:M14"/>
    <mergeCell ref="N12:N14"/>
    <mergeCell ref="D12:L12"/>
    <mergeCell ref="H13:H14"/>
    <mergeCell ref="I13:I14"/>
    <mergeCell ref="J13:J14"/>
    <mergeCell ref="C9:E9"/>
  </mergeCells>
  <printOptions horizontalCentered="1"/>
  <pageMargins left="0.1968503937007874" right="0.1968503937007874" top="0.7874015748031497" bottom="0.7874015748031497" header="0.11811023622047245" footer="0.11811023622047245"/>
  <pageSetup fitToHeight="28" horizontalDpi="600" verticalDpi="600" orientation="landscape" paperSize="9" scale="66" r:id="rId1"/>
  <rowBreaks count="4" manualBreakCount="4">
    <brk id="31" max="13" man="1"/>
    <brk id="37" max="13" man="1"/>
    <brk id="49" max="13" man="1"/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2015-08-19T14:21:15Z</cp:lastPrinted>
  <dcterms:created xsi:type="dcterms:W3CDTF">1996-10-08T23:32:33Z</dcterms:created>
  <dcterms:modified xsi:type="dcterms:W3CDTF">2015-08-31T07:08:05Z</dcterms:modified>
  <cp:category/>
  <cp:version/>
  <cp:contentType/>
  <cp:contentStatus/>
</cp:coreProperties>
</file>