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250" windowWidth="19320" windowHeight="11580" activeTab="0"/>
  </bookViews>
  <sheets>
    <sheet name="Лист1" sheetId="1" r:id="rId1"/>
  </sheets>
  <definedNames>
    <definedName name="_xlnm._FilterDatabase" localSheetId="0" hidden="1">'Лист1'!$A$15:$N$39</definedName>
    <definedName name="_xlnm.Print_Area" localSheetId="0">'Лист1'!$A$1:$N$68</definedName>
  </definedNames>
  <calcPr fullCalcOnLoad="1"/>
</workbook>
</file>

<file path=xl/sharedStrings.xml><?xml version="1.0" encoding="utf-8"?>
<sst xmlns="http://schemas.openxmlformats.org/spreadsheetml/2006/main" count="209" uniqueCount="140">
  <si>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</si>
  <si>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</si>
  <si>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</si>
  <si>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</si>
  <si>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</si>
  <si>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</si>
  <si>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</si>
  <si>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Наименование предмета контракта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</si>
  <si>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</si>
  <si>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</si>
  <si>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Ед. изме-рения</t>
  </si>
  <si>
    <t>срок исполне-ния контракта (мес, год)</t>
  </si>
  <si>
    <t>срок размеще-ния заказа (мес, год)</t>
  </si>
  <si>
    <t>64.20.11</t>
  </si>
  <si>
    <t>Способ размещения заказа</t>
  </si>
  <si>
    <t>Единственный поставщик</t>
  </si>
  <si>
    <t>Обосно-вание внесения изменений</t>
  </si>
  <si>
    <t>№ за-каза    (№ лота)</t>
  </si>
  <si>
    <t>Приобретение услуг электроснабжения</t>
  </si>
  <si>
    <t>Единственный поставщик пп.8 п.1.ст.93</t>
  </si>
  <si>
    <t>40.10.1</t>
  </si>
  <si>
    <t>шт.</t>
  </si>
  <si>
    <t>ОКПД</t>
  </si>
  <si>
    <t>Единственный поставщик пп.1 п.1.ст.93</t>
  </si>
  <si>
    <t xml:space="preserve">План-график
 размещения заказов на поставки товаров,
выполнение работ, оказание услуг для нужд заказчиков
на 2015 год 
</t>
  </si>
  <si>
    <t>Коли-чество (объем)</t>
  </si>
  <si>
    <t>Ориенти-ровочная начальная (макси-мальная) цена контракта, тыс. руб.</t>
  </si>
  <si>
    <t>Размер обеспечения заявки(тыс. руб.)/размер обеспечения исполнения контракта (тыс. руб.)/ размер аванса (в процентах)</t>
  </si>
  <si>
    <t>Услуги местной телефонной связи</t>
  </si>
  <si>
    <t>Возможность пользования услугами местной телефонной связи</t>
  </si>
  <si>
    <t>усл.ед.</t>
  </si>
  <si>
    <t>0/0/не предусмотрен</t>
  </si>
  <si>
    <t>01.2015</t>
  </si>
  <si>
    <t>18201063940019244221</t>
  </si>
  <si>
    <t>40.30.3</t>
  </si>
  <si>
    <t>40.30.10.113</t>
  </si>
  <si>
    <t>Отпуск и потребление тепловой энергии</t>
  </si>
  <si>
    <t>Своевременное предоставление услуг по поставке тепловой энергии</t>
  </si>
  <si>
    <t>18201063940019244223</t>
  </si>
  <si>
    <t>Гкал</t>
  </si>
  <si>
    <t>УФНС России по Орловской области</t>
  </si>
  <si>
    <t xml:space="preserve">302030, г.Орел, пл.Мира, 7а, (4862) 47-07-77
zakupki@r57.nalog.ru
</t>
  </si>
  <si>
    <t xml:space="preserve">ОКТМО  </t>
  </si>
  <si>
    <t>Своевременное предоставление услуг по поставке электроэнергии</t>
  </si>
  <si>
    <t>1350.00</t>
  </si>
  <si>
    <t>Единственный поставщик пп.29 п.1.ст.93</t>
  </si>
  <si>
    <t>72.50</t>
  </si>
  <si>
    <t>72.50.12000</t>
  </si>
  <si>
    <t>18201063940019242225</t>
  </si>
  <si>
    <t>Комплекс работ, обеспечивающий бесперебойную работу оборудования</t>
  </si>
  <si>
    <t>12.2015</t>
  </si>
  <si>
    <t>аукцион в электронной форме</t>
  </si>
  <si>
    <t xml:space="preserve">18201063940019244340  
</t>
  </si>
  <si>
    <t>Поставка нефтепродуктов  с использованием пластиковых карт</t>
  </si>
  <si>
    <t>06.2015</t>
  </si>
  <si>
    <t>36.63.2</t>
  </si>
  <si>
    <t>36.63.21</t>
  </si>
  <si>
    <r>
      <t xml:space="preserve">Поставка канцелярских товаров </t>
    </r>
    <r>
      <rPr>
        <b/>
        <i/>
        <sz val="9"/>
        <rFont val="Arial"/>
        <family val="2"/>
      </rPr>
      <t>(среди субъектов малого предпринимательства)</t>
    </r>
  </si>
  <si>
    <t>Поставка канцелярских товаров в ассортименте в соответствии с техническим заданием. Срок годности не менее 95% от срока годности установленного производителем.</t>
  </si>
  <si>
    <t>02.2015</t>
  </si>
  <si>
    <t>03.2015</t>
  </si>
  <si>
    <t>18201063940019242340</t>
  </si>
  <si>
    <t>21.12.1</t>
  </si>
  <si>
    <t xml:space="preserve">Белизна ISO% не ниже 96% Белизна CIE% не ниже 150 Плотность 80г/м2 А3 </t>
  </si>
  <si>
    <t>Белизна ISO% не ниже 96% Белизна CIE% не ниже 150 Плотность 80г/м2 А4</t>
  </si>
  <si>
    <t>Товары, работы или услуги на сумму, не превышающую ста тысяч рублей (закупки в соответствии с п. 4 и п. 5 части 1 статьи 93 Федерального закона № 44-ФЗ)</t>
  </si>
  <si>
    <t>18201063940019242221</t>
  </si>
  <si>
    <t>18201063940019242226</t>
  </si>
  <si>
    <t>18201063940019244225</t>
  </si>
  <si>
    <t>18201063940019244226</t>
  </si>
  <si>
    <t>18201063940019244340</t>
  </si>
  <si>
    <t>Годовой объем закупок у единственного поставщика (подрядчика, исполнителя) в соответствии с пунктом 4 части 1 статьи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</si>
  <si>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</si>
  <si>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Электронный
аукцион, Запрос котировок</t>
  </si>
  <si>
    <t>Годовой объем закупок, осуществляемых путем проведения запроса котировок</t>
  </si>
  <si>
    <t>Запрос
 котировок</t>
  </si>
  <si>
    <t>Годовой объем закупок, планируемых в текущем году</t>
  </si>
  <si>
    <t>Всего
 планируемых в текущем году/совокупный годовой объем закупок</t>
  </si>
  <si>
    <t xml:space="preserve">18201063940019244340
</t>
  </si>
  <si>
    <r>
      <t xml:space="preserve">Поставка бумаги для офисной техники </t>
    </r>
    <r>
      <rPr>
        <b/>
        <i/>
        <sz val="9"/>
        <rFont val="Arial"/>
        <family val="2"/>
      </rPr>
      <t>(среди субъектов малого предпринимательства)</t>
    </r>
  </si>
  <si>
    <t>21.12.14.120</t>
  </si>
  <si>
    <r>
      <t>Услуги по системно-техническому обслуживанию электронно-вычислительной техники</t>
    </r>
    <r>
      <rPr>
        <b/>
        <i/>
        <sz val="9"/>
        <rFont val="Arial"/>
        <family val="2"/>
      </rPr>
      <t xml:space="preserve"> </t>
    </r>
  </si>
  <si>
    <t>Качество  бензина должно соответствовать ГОСТ Р51866-2002; ГОСТ 51105-97.</t>
  </si>
  <si>
    <t>Качество  бензина  должно соответствовать ГОСТ Р51866-2002; ГОСТ 51105-97.</t>
  </si>
  <si>
    <t>л  (АИ-92)</t>
  </si>
  <si>
    <t>л (АИ-95)</t>
  </si>
  <si>
    <t>л (дизтопливо)</t>
  </si>
  <si>
    <t>64.20.11.112</t>
  </si>
  <si>
    <t xml:space="preserve">40.11.10.111  </t>
  </si>
  <si>
    <t>23.20.11.224</t>
  </si>
  <si>
    <t>23.20.11.233</t>
  </si>
  <si>
    <t>23.20.15.299</t>
  </si>
  <si>
    <t xml:space="preserve">Ответственный за формирование план-графика: </t>
  </si>
  <si>
    <t>главный специалист-эксперт отдела обеспечения УФНС по Орловской области</t>
  </si>
  <si>
    <t>________________ Сергеева Е.Г.</t>
  </si>
  <si>
    <t>(Ф.И.О., должность уполномоченного          (подпись)            (дата утверждения)</t>
  </si>
  <si>
    <t xml:space="preserve">       должностного лица заказчика)                                    МП</t>
  </si>
  <si>
    <t>04.2015</t>
  </si>
  <si>
    <t>07.2015</t>
  </si>
  <si>
    <t>повторная процедура</t>
  </si>
  <si>
    <t>9.767/146.504/не предусмотрен</t>
  </si>
  <si>
    <t>3.757/112.697/30%</t>
  </si>
  <si>
    <t>3.000/90.0/30%</t>
  </si>
  <si>
    <t>2.0/60.0/ не предусмотрен</t>
  </si>
  <si>
    <t>1.5/45.0/ не предусмотрен</t>
  </si>
  <si>
    <t>182010615Г9999244226</t>
  </si>
  <si>
    <t>57.7</t>
  </si>
  <si>
    <t>Руководитель</t>
  </si>
  <si>
    <t>64.11.12.130</t>
  </si>
  <si>
    <t>Услуги почтовой связи</t>
  </si>
  <si>
    <t>Оказание услуг почтовой связи</t>
  </si>
  <si>
    <t>В соответствии с техническим заданием</t>
  </si>
  <si>
    <t>усл. ед.</t>
  </si>
  <si>
    <t>09.2015</t>
  </si>
  <si>
    <t>0/0/30%</t>
  </si>
  <si>
    <t xml:space="preserve">Поставляемый товар должен быть новым </t>
  </si>
  <si>
    <t>шт</t>
  </si>
  <si>
    <t xml:space="preserve">0/0/не предусмотрен </t>
  </si>
  <si>
    <r>
      <t>Приобретение шин для автотранспорта (</t>
    </r>
    <r>
      <rPr>
        <b/>
        <i/>
        <sz val="9"/>
        <rFont val="Arial"/>
        <family val="2"/>
      </rPr>
      <t>среди субъектов малого предпринимательства</t>
    </r>
    <r>
      <rPr>
        <sz val="9"/>
        <rFont val="Arial"/>
        <family val="2"/>
      </rPr>
      <t>)</t>
    </r>
  </si>
  <si>
    <t>25.11.11.110</t>
  </si>
  <si>
    <t>30.02.16.199</t>
  </si>
  <si>
    <t>Поставляемый товар должен быть новым.  Картриджи должны быть выпущены не ранее 2015 года.</t>
  </si>
  <si>
    <t>1.054/10,54/ не предусмотрен</t>
  </si>
  <si>
    <r>
      <t xml:space="preserve">Поставка расходных материалов для офисной техники </t>
    </r>
    <r>
      <rPr>
        <b/>
        <i/>
        <sz val="9"/>
        <rFont val="Arial"/>
        <family val="2"/>
      </rPr>
      <t>(среди субъектов малого предпринимательства)</t>
    </r>
  </si>
  <si>
    <t>21.23.12.312</t>
  </si>
  <si>
    <r>
      <t xml:space="preserve">Поставка конвертов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</si>
  <si>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 xml:space="preserve">Евро 110х220 с подсказом отр. лента </t>
  </si>
  <si>
    <t xml:space="preserve">            С65 114х229 с правым окном, клапан автомат</t>
  </si>
  <si>
    <t xml:space="preserve">  С5 162х229 с посказом отр. лента    </t>
  </si>
  <si>
    <t xml:space="preserve">Возникновение обстоятельств, предвидеть которые на дату утверждения плана-графика было невозможно </t>
  </si>
  <si>
    <t>22.22.</t>
  </si>
  <si>
    <t>22.22.11.140</t>
  </si>
  <si>
    <t>Изготовление бланков предусмотреть на бумаге формата А4, плотностью 80 г/м2, белизной не ниже 95%</t>
  </si>
  <si>
    <r>
      <t xml:space="preserve">Типографские услуги по изготовлению бланочной продукции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</si>
  <si>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>запрос котировок</t>
  </si>
  <si>
    <t>11.2015</t>
  </si>
  <si>
    <t>08.2015</t>
  </si>
  <si>
    <t>10.2015</t>
  </si>
  <si>
    <t>5871.86/
14551.31</t>
  </si>
  <si>
    <r>
      <t>В.В. Колесников___</t>
    </r>
    <r>
      <rPr>
        <sz val="10"/>
        <rFont val="Courier New"/>
        <family val="3"/>
      </rPr>
      <t xml:space="preserve">___________               __________________  </t>
    </r>
    <r>
      <rPr>
        <u val="single"/>
        <sz val="10"/>
        <rFont val="Courier New"/>
        <family val="3"/>
      </rPr>
      <t>"18" мая 2015 г.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</si>
</sst>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#,##0.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00"/>
    <numFmt numFmtId="181" formatCode="#,##0.000"/>
    <numFmt numFmtId="182" formatCode="0.00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u val="single"/>
      <sz val="10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17" fontId="3" fillId="33" borderId="12" xfId="52" applyNumberFormat="1" applyFont="1" applyFill="1" applyBorder="1" applyAlignment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9" fontId="3" fillId="33" borderId="12" xfId="52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3" fillId="33" borderId="12" xfId="52" applyNumberFormat="1" applyFont="1" applyFill="1" applyBorder="1" applyAlignment="1">
      <alignment horizontal="center" vertical="center" wrapText="1"/>
      <protection/>
    </xf>
    <xf numFmtId="17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9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12" xfId="51" applyNumberFormat="1" applyFont="1" applyFill="1" applyBorder="1" applyAlignment="1">
      <alignment horizontal="center" vertical="center" wrapText="1"/>
    </xf>
    <xf numFmtId="17" fontId="3" fillId="33" borderId="12" xfId="52" applyNumberFormat="1" applyFont="1" applyFill="1" applyBorder="1" applyAlignment="1">
      <alignment horizontal="center" vertical="center" wrapText="1"/>
      <protection/>
    </xf>
    <xf numFmtId="172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3" fillId="33" borderId="12" xfId="52" applyFont="1" applyFill="1" applyBorder="1" applyAlignment="1">
      <alignment vertical="center"/>
      <protection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" vertical="center" wrapText="1"/>
    </xf>
    <xf numFmtId="0" fontId="3" fillId="0" borderId="12" xfId="5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wrapText="1"/>
    </xf>
    <xf numFmtId="2" fontId="0" fillId="33" borderId="12" xfId="0" applyNumberFormat="1" applyFont="1" applyFill="1" applyBorder="1" applyAlignment="1">
      <alignment horizontal="center" vertical="center" wrapText="1"/>
    </xf>
    <xf numFmtId="4" fontId="3" fillId="33" borderId="12" xfId="52" applyNumberFormat="1" applyFont="1" applyFill="1" applyBorder="1" applyAlignment="1">
      <alignment horizontal="center" vertical="center" wrapText="1"/>
      <protection/>
    </xf>
    <xf numFmtId="49" fontId="3" fillId="33" borderId="12" xfId="52" applyNumberFormat="1" applyFont="1" applyFill="1" applyBorder="1" applyAlignment="1">
      <alignment horizontal="center" vertical="center" wrapText="1"/>
      <protection/>
    </xf>
    <xf numFmtId="49" fontId="3" fillId="33" borderId="12" xfId="52" applyNumberFormat="1" applyFont="1" applyFill="1" applyBorder="1" applyAlignment="1">
      <alignment horizontal="center" vertical="center" wrapText="1"/>
      <protection/>
    </xf>
    <xf numFmtId="172" fontId="45" fillId="33" borderId="12" xfId="52" applyNumberFormat="1" applyFont="1" applyFill="1" applyBorder="1" applyAlignment="1">
      <alignment horizontal="center" vertical="center" wrapText="1"/>
      <protection/>
    </xf>
    <xf numFmtId="2" fontId="0" fillId="33" borderId="0" xfId="0" applyNumberFormat="1" applyFont="1" applyFill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2" xfId="52" applyNumberFormat="1" applyFont="1" applyFill="1" applyBorder="1" applyAlignment="1">
      <alignment horizontal="center" vertical="center" wrapText="1"/>
      <protection/>
    </xf>
    <xf numFmtId="49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49" fontId="0" fillId="33" borderId="15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 wrapText="1"/>
    </xf>
    <xf numFmtId="4" fontId="0" fillId="34" borderId="0" xfId="0" applyNumberFormat="1" applyFont="1" applyFill="1" applyAlignment="1">
      <alignment/>
    </xf>
    <xf numFmtId="0" fontId="0" fillId="0" borderId="12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180" fontId="3" fillId="33" borderId="12" xfId="52" applyNumberFormat="1" applyFont="1" applyFill="1" applyBorder="1" applyAlignment="1">
      <alignment horizontal="center" vertical="center" wrapText="1"/>
      <protection/>
    </xf>
    <xf numFmtId="180" fontId="0" fillId="33" borderId="0" xfId="0" applyNumberFormat="1" applyFont="1" applyFill="1" applyAlignment="1">
      <alignment/>
    </xf>
    <xf numFmtId="4" fontId="0" fillId="33" borderId="12" xfId="0" applyNumberFormat="1" applyFont="1" applyFill="1" applyBorder="1" applyAlignment="1">
      <alignment/>
    </xf>
    <xf numFmtId="180" fontId="0" fillId="33" borderId="0" xfId="0" applyNumberFormat="1" applyFont="1" applyFill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3" xfId="51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4" fillId="33" borderId="0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9" fontId="3" fillId="33" borderId="13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49" fontId="3" fillId="33" borderId="14" xfId="52" applyNumberFormat="1" applyFont="1" applyFill="1" applyBorder="1" applyAlignment="1">
      <alignment horizontal="center" vertical="center" wrapText="1"/>
      <protection/>
    </xf>
    <xf numFmtId="49" fontId="3" fillId="33" borderId="17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4" xfId="52" applyNumberFormat="1" applyFont="1" applyFill="1" applyBorder="1" applyAlignment="1">
      <alignment horizontal="center" vertical="center" wrapText="1"/>
      <protection/>
    </xf>
    <xf numFmtId="0" fontId="3" fillId="33" borderId="17" xfId="52" applyNumberFormat="1" applyFont="1" applyFill="1" applyBorder="1" applyAlignment="1">
      <alignment horizontal="center" vertical="center" wrapText="1"/>
      <protection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52" applyNumberFormat="1" applyFont="1" applyFill="1" applyBorder="1" applyAlignment="1">
      <alignment horizontal="center" vertical="center" wrapText="1"/>
      <protection/>
    </xf>
    <xf numFmtId="0" fontId="3" fillId="33" borderId="17" xfId="52" applyNumberFormat="1" applyFont="1" applyFill="1" applyBorder="1" applyAlignment="1">
      <alignment horizontal="center" vertical="center" wrapText="1"/>
      <protection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9" fontId="3" fillId="33" borderId="14" xfId="52" applyNumberFormat="1" applyFont="1" applyFill="1" applyBorder="1" applyAlignment="1">
      <alignment horizontal="center" vertical="center" wrapText="1"/>
      <protection/>
    </xf>
    <xf numFmtId="9" fontId="3" fillId="33" borderId="17" xfId="52" applyNumberFormat="1" applyFont="1" applyFill="1" applyBorder="1" applyAlignment="1">
      <alignment horizontal="center" vertical="center" wrapText="1"/>
      <protection/>
    </xf>
    <xf numFmtId="9" fontId="3" fillId="33" borderId="13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181" fontId="3" fillId="33" borderId="14" xfId="52" applyNumberFormat="1" applyFont="1" applyFill="1" applyBorder="1" applyAlignment="1">
      <alignment horizontal="center" vertical="center" wrapText="1"/>
      <protection/>
    </xf>
    <xf numFmtId="181" fontId="3" fillId="33" borderId="17" xfId="52" applyNumberFormat="1" applyFont="1" applyFill="1" applyBorder="1" applyAlignment="1">
      <alignment horizontal="center" vertical="center" wrapText="1"/>
      <protection/>
    </xf>
    <xf numFmtId="181" fontId="3" fillId="33" borderId="13" xfId="52" applyNumberFormat="1" applyFont="1" applyFill="1" applyBorder="1" applyAlignment="1">
      <alignment horizontal="center" vertical="center" wrapText="1"/>
      <protection/>
    </xf>
    <xf numFmtId="4" fontId="3" fillId="33" borderId="14" xfId="52" applyNumberFormat="1" applyFont="1" applyFill="1" applyBorder="1" applyAlignment="1">
      <alignment horizontal="center" vertical="center" wrapText="1"/>
      <protection/>
    </xf>
    <xf numFmtId="4" fontId="3" fillId="33" borderId="17" xfId="52" applyNumberFormat="1" applyFont="1" applyFill="1" applyBorder="1" applyAlignment="1">
      <alignment horizontal="center" vertical="center" wrapText="1"/>
      <protection/>
    </xf>
    <xf numFmtId="4" fontId="3" fillId="33" borderId="13" xfId="52" applyNumberFormat="1" applyFont="1" applyFill="1" applyBorder="1" applyAlignment="1">
      <alignment horizontal="center" vertical="center" wrapText="1"/>
      <protection/>
    </xf>
    <xf numFmtId="0" fontId="0" fillId="33" borderId="14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left"/>
    </xf>
    <xf numFmtId="49" fontId="0" fillId="33" borderId="18" xfId="0" applyNumberFormat="1" applyFont="1" applyFill="1" applyBorder="1" applyAlignment="1">
      <alignment horizontal="left"/>
    </xf>
    <xf numFmtId="49" fontId="0" fillId="33" borderId="19" xfId="0" applyNumberFormat="1" applyFont="1" applyFill="1" applyBorder="1" applyAlignment="1">
      <alignment horizontal="left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left"/>
    </xf>
    <xf numFmtId="49" fontId="2" fillId="33" borderId="19" xfId="0" applyNumberFormat="1" applyFont="1" applyFill="1" applyBorder="1" applyAlignment="1">
      <alignment horizontal="left"/>
    </xf>
    <xf numFmtId="49" fontId="3" fillId="33" borderId="14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49" fontId="2" fillId="33" borderId="16" xfId="0" applyNumberFormat="1" applyFont="1" applyFill="1" applyBorder="1" applyAlignment="1">
      <alignment horizontal="left" vertical="center" wrapText="1"/>
    </xf>
    <xf numFmtId="49" fontId="2" fillId="33" borderId="18" xfId="0" applyNumberFormat="1" applyFont="1" applyFill="1" applyBorder="1" applyAlignment="1">
      <alignment horizontal="lef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17" xfId="52" applyNumberFormat="1" applyFont="1" applyFill="1" applyBorder="1" applyAlignment="1">
      <alignment horizontal="center" vertical="center" wrapText="1"/>
      <protection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center" vertical="center" wrapText="1"/>
    </xf>
    <xf numFmtId="2" fontId="0" fillId="33" borderId="17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view="pageBreakPreview" zoomScaleSheetLayoutView="100" zoomScalePageLayoutView="0" workbookViewId="0" topLeftCell="A22">
      <selection activeCell="F26" sqref="F26"/>
    </sheetView>
  </sheetViews>
  <sheetFormatPr defaultColWidth="8.8515625" defaultRowHeight="12.75"/>
  <cols>
    <col min="1" max="1" width="21.8515625" style="3" customWidth="1"/>
    <col min="2" max="3" width="8.8515625" style="1" customWidth="1"/>
    <col min="4" max="4" width="5.421875" style="1" customWidth="1"/>
    <col min="5" max="5" width="18.421875" style="1" customWidth="1"/>
    <col min="6" max="6" width="31.140625" style="1" customWidth="1"/>
    <col min="7" max="7" width="7.7109375" style="1" customWidth="1"/>
    <col min="8" max="8" width="10.00390625" style="4" customWidth="1"/>
    <col min="9" max="9" width="12.421875" style="1" customWidth="1"/>
    <col min="10" max="10" width="17.140625" style="1" customWidth="1"/>
    <col min="11" max="11" width="9.00390625" style="1" customWidth="1"/>
    <col min="12" max="12" width="8.7109375" style="1" customWidth="1"/>
    <col min="13" max="13" width="13.00390625" style="1" customWidth="1"/>
    <col min="14" max="14" width="15.00390625" style="1" customWidth="1"/>
    <col min="15" max="15" width="13.57421875" style="1" customWidth="1"/>
    <col min="16" max="16" width="12.00390625" style="1" customWidth="1"/>
    <col min="17" max="16384" width="8.8515625" style="1" customWidth="1"/>
  </cols>
  <sheetData>
    <row r="1" ht="12.75">
      <c r="N1" s="2"/>
    </row>
    <row r="2" spans="5:9" ht="64.5" customHeight="1">
      <c r="E2" s="117" t="s">
        <v>24</v>
      </c>
      <c r="F2" s="117"/>
      <c r="G2" s="117"/>
      <c r="H2" s="117"/>
      <c r="I2" s="117"/>
    </row>
    <row r="3" ht="12.75" customHeight="1">
      <c r="C3" s="10"/>
    </row>
    <row r="5" spans="3:11" ht="45" customHeight="1">
      <c r="C5" s="97" t="s">
        <v>0</v>
      </c>
      <c r="D5" s="97"/>
      <c r="E5" s="97"/>
      <c r="F5" s="118" t="s">
        <v>40</v>
      </c>
      <c r="G5" s="118"/>
      <c r="H5" s="118"/>
      <c r="I5" s="118"/>
      <c r="J5" s="118"/>
      <c r="K5" s="5"/>
    </row>
    <row r="6" spans="3:11" ht="45" customHeight="1">
      <c r="C6" s="97" t="s">
        <v>1</v>
      </c>
      <c r="D6" s="97"/>
      <c r="E6" s="97"/>
      <c r="F6" s="118" t="s">
        <v>41</v>
      </c>
      <c r="G6" s="118"/>
      <c r="H6" s="118"/>
      <c r="I6" s="118"/>
      <c r="J6" s="118"/>
      <c r="K6" s="5"/>
    </row>
    <row r="7" spans="3:11" ht="12.75">
      <c r="C7" s="97" t="s">
        <v>2</v>
      </c>
      <c r="D7" s="97"/>
      <c r="E7" s="97"/>
      <c r="F7" s="118">
        <v>5751777777</v>
      </c>
      <c r="G7" s="118"/>
      <c r="H7" s="118"/>
      <c r="I7" s="118"/>
      <c r="J7" s="118"/>
      <c r="K7" s="5"/>
    </row>
    <row r="8" spans="3:11" ht="12.75">
      <c r="C8" s="97" t="s">
        <v>3</v>
      </c>
      <c r="D8" s="97"/>
      <c r="E8" s="97"/>
      <c r="F8" s="118">
        <v>575101001</v>
      </c>
      <c r="G8" s="118"/>
      <c r="H8" s="118"/>
      <c r="I8" s="118"/>
      <c r="J8" s="118"/>
      <c r="K8" s="5"/>
    </row>
    <row r="9" spans="3:11" ht="12.75" customHeight="1">
      <c r="C9" s="97" t="s">
        <v>42</v>
      </c>
      <c r="D9" s="97"/>
      <c r="E9" s="97"/>
      <c r="F9" s="118">
        <v>54701000</v>
      </c>
      <c r="G9" s="118"/>
      <c r="H9" s="118"/>
      <c r="I9" s="118"/>
      <c r="J9" s="118"/>
      <c r="K9" s="5"/>
    </row>
    <row r="11" spans="1:14" ht="12.75">
      <c r="A11" s="6"/>
      <c r="B11" s="7"/>
      <c r="C11" s="7"/>
      <c r="D11" s="7"/>
      <c r="E11" s="7"/>
      <c r="F11" s="7"/>
      <c r="G11" s="7"/>
      <c r="H11" s="8"/>
      <c r="I11" s="7"/>
      <c r="J11" s="7"/>
      <c r="K11" s="7"/>
      <c r="L11" s="7"/>
      <c r="M11" s="7"/>
      <c r="N11" s="7"/>
    </row>
    <row r="12" spans="1:14" s="9" customFormat="1" ht="12.75">
      <c r="A12" s="98" t="s">
        <v>4</v>
      </c>
      <c r="B12" s="95" t="s">
        <v>5</v>
      </c>
      <c r="C12" s="95" t="s">
        <v>22</v>
      </c>
      <c r="D12" s="95" t="s">
        <v>6</v>
      </c>
      <c r="E12" s="95"/>
      <c r="F12" s="95"/>
      <c r="G12" s="95"/>
      <c r="H12" s="95"/>
      <c r="I12" s="95"/>
      <c r="J12" s="95"/>
      <c r="K12" s="95"/>
      <c r="L12" s="95"/>
      <c r="M12" s="95" t="s">
        <v>14</v>
      </c>
      <c r="N12" s="95" t="s">
        <v>16</v>
      </c>
    </row>
    <row r="13" spans="1:14" s="9" customFormat="1" ht="12.75">
      <c r="A13" s="98"/>
      <c r="B13" s="95"/>
      <c r="C13" s="95"/>
      <c r="D13" s="95" t="s">
        <v>17</v>
      </c>
      <c r="E13" s="95" t="s">
        <v>7</v>
      </c>
      <c r="F13" s="95" t="s">
        <v>8</v>
      </c>
      <c r="G13" s="95" t="s">
        <v>10</v>
      </c>
      <c r="H13" s="96" t="s">
        <v>25</v>
      </c>
      <c r="I13" s="95" t="s">
        <v>26</v>
      </c>
      <c r="J13" s="95" t="s">
        <v>27</v>
      </c>
      <c r="K13" s="95" t="s">
        <v>9</v>
      </c>
      <c r="L13" s="95"/>
      <c r="M13" s="95"/>
      <c r="N13" s="95"/>
    </row>
    <row r="14" spans="1:14" s="9" customFormat="1" ht="127.5" customHeight="1">
      <c r="A14" s="98"/>
      <c r="B14" s="95"/>
      <c r="C14" s="95"/>
      <c r="D14" s="95"/>
      <c r="E14" s="95"/>
      <c r="F14" s="95"/>
      <c r="G14" s="95"/>
      <c r="H14" s="96"/>
      <c r="I14" s="95"/>
      <c r="J14" s="95"/>
      <c r="K14" s="17" t="s">
        <v>12</v>
      </c>
      <c r="L14" s="17" t="s">
        <v>11</v>
      </c>
      <c r="M14" s="95"/>
      <c r="N14" s="95"/>
    </row>
    <row r="15" spans="1:14" s="29" customFormat="1" ht="12.75">
      <c r="A15" s="26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>
        <v>7</v>
      </c>
      <c r="H15" s="28">
        <v>8</v>
      </c>
      <c r="I15" s="27">
        <v>9</v>
      </c>
      <c r="J15" s="27">
        <v>10</v>
      </c>
      <c r="K15" s="27">
        <v>11</v>
      </c>
      <c r="L15" s="27">
        <v>12</v>
      </c>
      <c r="M15" s="27">
        <v>13</v>
      </c>
      <c r="N15" s="27">
        <v>14</v>
      </c>
    </row>
    <row r="16" spans="1:14" s="29" customFormat="1" ht="40.5" customHeight="1">
      <c r="A16" s="39" t="s">
        <v>38</v>
      </c>
      <c r="B16" s="65" t="s">
        <v>34</v>
      </c>
      <c r="C16" s="65" t="s">
        <v>35</v>
      </c>
      <c r="D16" s="18">
        <v>1</v>
      </c>
      <c r="E16" s="18" t="s">
        <v>36</v>
      </c>
      <c r="F16" s="18" t="s">
        <v>37</v>
      </c>
      <c r="G16" s="18" t="s">
        <v>39</v>
      </c>
      <c r="H16" s="29">
        <v>162.11</v>
      </c>
      <c r="I16" s="15">
        <v>257.58737</v>
      </c>
      <c r="J16" s="21" t="s">
        <v>31</v>
      </c>
      <c r="K16" s="43" t="s">
        <v>32</v>
      </c>
      <c r="L16" s="43" t="s">
        <v>50</v>
      </c>
      <c r="M16" s="12" t="s">
        <v>19</v>
      </c>
      <c r="N16" s="22"/>
    </row>
    <row r="17" spans="1:16" s="29" customFormat="1" ht="112.5" customHeight="1">
      <c r="A17" s="39" t="s">
        <v>66</v>
      </c>
      <c r="B17" s="55" t="s">
        <v>13</v>
      </c>
      <c r="C17" s="55" t="s">
        <v>87</v>
      </c>
      <c r="D17" s="53">
        <v>2</v>
      </c>
      <c r="E17" s="12" t="s">
        <v>28</v>
      </c>
      <c r="F17" s="18" t="s">
        <v>29</v>
      </c>
      <c r="G17" s="18" t="s">
        <v>30</v>
      </c>
      <c r="H17" s="15">
        <v>1</v>
      </c>
      <c r="I17" s="42">
        <v>340</v>
      </c>
      <c r="J17" s="21" t="s">
        <v>31</v>
      </c>
      <c r="K17" s="43" t="s">
        <v>32</v>
      </c>
      <c r="L17" s="43" t="s">
        <v>50</v>
      </c>
      <c r="M17" s="12" t="s">
        <v>23</v>
      </c>
      <c r="N17" s="14"/>
      <c r="P17" s="82"/>
    </row>
    <row r="18" spans="1:14" s="29" customFormat="1" ht="108" customHeight="1">
      <c r="A18" s="39" t="s">
        <v>38</v>
      </c>
      <c r="B18" s="15" t="s">
        <v>20</v>
      </c>
      <c r="C18" s="15" t="s">
        <v>88</v>
      </c>
      <c r="D18" s="18">
        <v>3</v>
      </c>
      <c r="E18" s="12" t="s">
        <v>18</v>
      </c>
      <c r="F18" s="18" t="s">
        <v>43</v>
      </c>
      <c r="G18" s="18" t="s">
        <v>30</v>
      </c>
      <c r="H18" s="15">
        <v>1</v>
      </c>
      <c r="I18" s="24" t="s">
        <v>44</v>
      </c>
      <c r="J18" s="21" t="s">
        <v>31</v>
      </c>
      <c r="K18" s="43" t="s">
        <v>32</v>
      </c>
      <c r="L18" s="43" t="s">
        <v>50</v>
      </c>
      <c r="M18" s="12" t="s">
        <v>45</v>
      </c>
      <c r="N18" s="14"/>
    </row>
    <row r="19" spans="1:18" s="29" customFormat="1" ht="79.5" customHeight="1">
      <c r="A19" s="39" t="s">
        <v>48</v>
      </c>
      <c r="B19" s="15" t="s">
        <v>46</v>
      </c>
      <c r="C19" s="15" t="s">
        <v>47</v>
      </c>
      <c r="D19" s="11">
        <v>4</v>
      </c>
      <c r="E19" s="18" t="s">
        <v>81</v>
      </c>
      <c r="F19" s="18" t="s">
        <v>49</v>
      </c>
      <c r="G19" s="18" t="s">
        <v>30</v>
      </c>
      <c r="H19" s="15">
        <v>1</v>
      </c>
      <c r="I19" s="79">
        <v>976.6931</v>
      </c>
      <c r="J19" s="21" t="s">
        <v>100</v>
      </c>
      <c r="K19" s="43" t="s">
        <v>32</v>
      </c>
      <c r="L19" s="43" t="s">
        <v>50</v>
      </c>
      <c r="M19" s="11" t="s">
        <v>51</v>
      </c>
      <c r="N19" s="14"/>
      <c r="P19" s="70"/>
      <c r="Q19" s="70"/>
      <c r="R19" s="70"/>
    </row>
    <row r="20" spans="1:18" s="29" customFormat="1" ht="26.25" customHeight="1">
      <c r="A20" s="131" t="s">
        <v>78</v>
      </c>
      <c r="B20" s="148">
        <v>23.2</v>
      </c>
      <c r="C20" s="54" t="s">
        <v>89</v>
      </c>
      <c r="D20" s="111">
        <v>5</v>
      </c>
      <c r="E20" s="108" t="s">
        <v>53</v>
      </c>
      <c r="F20" s="111" t="s">
        <v>82</v>
      </c>
      <c r="G20" s="18" t="s">
        <v>84</v>
      </c>
      <c r="H20" s="15">
        <v>1500</v>
      </c>
      <c r="I20" s="119">
        <v>375.658</v>
      </c>
      <c r="J20" s="114" t="s">
        <v>101</v>
      </c>
      <c r="K20" s="102" t="s">
        <v>59</v>
      </c>
      <c r="L20" s="102" t="s">
        <v>98</v>
      </c>
      <c r="M20" s="105" t="s">
        <v>51</v>
      </c>
      <c r="N20" s="125" t="s">
        <v>99</v>
      </c>
      <c r="P20" s="70"/>
      <c r="Q20" s="70"/>
      <c r="R20" s="71"/>
    </row>
    <row r="21" spans="1:18" s="29" customFormat="1" ht="27" customHeight="1">
      <c r="A21" s="132"/>
      <c r="B21" s="149"/>
      <c r="C21" s="54" t="s">
        <v>90</v>
      </c>
      <c r="D21" s="112"/>
      <c r="E21" s="109"/>
      <c r="F21" s="112"/>
      <c r="G21" s="18" t="s">
        <v>85</v>
      </c>
      <c r="H21" s="15">
        <v>8200</v>
      </c>
      <c r="I21" s="120"/>
      <c r="J21" s="115"/>
      <c r="K21" s="103"/>
      <c r="L21" s="103"/>
      <c r="M21" s="106"/>
      <c r="N21" s="126"/>
      <c r="P21" s="70"/>
      <c r="Q21" s="70"/>
      <c r="R21" s="70"/>
    </row>
    <row r="22" spans="1:18" s="29" customFormat="1" ht="38.25" customHeight="1">
      <c r="A22" s="133"/>
      <c r="B22" s="150"/>
      <c r="C22" s="54" t="s">
        <v>91</v>
      </c>
      <c r="D22" s="113"/>
      <c r="E22" s="110"/>
      <c r="F22" s="113"/>
      <c r="G22" s="18" t="s">
        <v>86</v>
      </c>
      <c r="H22" s="15">
        <v>400</v>
      </c>
      <c r="I22" s="121"/>
      <c r="J22" s="116"/>
      <c r="K22" s="104"/>
      <c r="L22" s="104"/>
      <c r="M22" s="107"/>
      <c r="N22" s="127"/>
      <c r="P22" s="70"/>
      <c r="Q22" s="70"/>
      <c r="R22" s="70"/>
    </row>
    <row r="23" spans="1:18" s="29" customFormat="1" ht="27.75" customHeight="1">
      <c r="A23" s="131" t="s">
        <v>52</v>
      </c>
      <c r="B23" s="148">
        <v>23.2</v>
      </c>
      <c r="C23" s="54" t="s">
        <v>89</v>
      </c>
      <c r="D23" s="111">
        <v>6</v>
      </c>
      <c r="E23" s="108" t="s">
        <v>53</v>
      </c>
      <c r="F23" s="111" t="s">
        <v>83</v>
      </c>
      <c r="G23" s="18" t="s">
        <v>84</v>
      </c>
      <c r="H23" s="15">
        <v>1500</v>
      </c>
      <c r="I23" s="122">
        <v>300</v>
      </c>
      <c r="J23" s="114" t="s">
        <v>102</v>
      </c>
      <c r="K23" s="102" t="s">
        <v>54</v>
      </c>
      <c r="L23" s="102" t="s">
        <v>50</v>
      </c>
      <c r="M23" s="105" t="s">
        <v>51</v>
      </c>
      <c r="N23" s="125"/>
      <c r="P23" s="70"/>
      <c r="Q23" s="70"/>
      <c r="R23" s="71"/>
    </row>
    <row r="24" spans="1:18" s="30" customFormat="1" ht="25.5">
      <c r="A24" s="132"/>
      <c r="B24" s="149"/>
      <c r="C24" s="54" t="s">
        <v>90</v>
      </c>
      <c r="D24" s="112"/>
      <c r="E24" s="109"/>
      <c r="F24" s="112"/>
      <c r="G24" s="18" t="s">
        <v>85</v>
      </c>
      <c r="H24" s="15">
        <v>6800</v>
      </c>
      <c r="I24" s="123"/>
      <c r="J24" s="115"/>
      <c r="K24" s="103"/>
      <c r="L24" s="103"/>
      <c r="M24" s="106"/>
      <c r="N24" s="126"/>
      <c r="P24" s="70"/>
      <c r="Q24" s="70"/>
      <c r="R24" s="72"/>
    </row>
    <row r="25" spans="1:18" s="30" customFormat="1" ht="36.75" customHeight="1">
      <c r="A25" s="133"/>
      <c r="B25" s="150"/>
      <c r="C25" s="54" t="s">
        <v>91</v>
      </c>
      <c r="D25" s="113"/>
      <c r="E25" s="110"/>
      <c r="F25" s="113"/>
      <c r="G25" s="18" t="s">
        <v>86</v>
      </c>
      <c r="H25" s="15">
        <v>380</v>
      </c>
      <c r="I25" s="124"/>
      <c r="J25" s="116"/>
      <c r="K25" s="104"/>
      <c r="L25" s="104"/>
      <c r="M25" s="107"/>
      <c r="N25" s="127"/>
      <c r="P25" s="70"/>
      <c r="Q25" s="70"/>
      <c r="R25" s="72"/>
    </row>
    <row r="26" spans="1:18" s="30" customFormat="1" ht="72">
      <c r="A26" s="39" t="s">
        <v>70</v>
      </c>
      <c r="B26" s="15" t="s">
        <v>55</v>
      </c>
      <c r="C26" s="15" t="s">
        <v>56</v>
      </c>
      <c r="D26" s="18">
        <v>7</v>
      </c>
      <c r="E26" s="18" t="s">
        <v>57</v>
      </c>
      <c r="F26" s="18" t="s">
        <v>58</v>
      </c>
      <c r="G26" s="18" t="s">
        <v>30</v>
      </c>
      <c r="H26" s="15">
        <v>1</v>
      </c>
      <c r="I26" s="42">
        <v>200</v>
      </c>
      <c r="J26" s="21" t="s">
        <v>103</v>
      </c>
      <c r="K26" s="44" t="s">
        <v>59</v>
      </c>
      <c r="L26" s="43" t="s">
        <v>60</v>
      </c>
      <c r="M26" s="11" t="s">
        <v>51</v>
      </c>
      <c r="N26" s="14"/>
      <c r="P26" s="72"/>
      <c r="Q26" s="72"/>
      <c r="R26" s="72"/>
    </row>
    <row r="27" spans="1:18" s="30" customFormat="1" ht="36">
      <c r="A27" s="131" t="s">
        <v>70</v>
      </c>
      <c r="B27" s="99" t="s">
        <v>62</v>
      </c>
      <c r="C27" s="99" t="s">
        <v>80</v>
      </c>
      <c r="D27" s="105">
        <v>8</v>
      </c>
      <c r="E27" s="111" t="s">
        <v>79</v>
      </c>
      <c r="F27" s="18" t="s">
        <v>63</v>
      </c>
      <c r="G27" s="18" t="s">
        <v>21</v>
      </c>
      <c r="H27" s="15">
        <v>20</v>
      </c>
      <c r="I27" s="122">
        <v>150</v>
      </c>
      <c r="J27" s="114" t="s">
        <v>104</v>
      </c>
      <c r="K27" s="136" t="s">
        <v>97</v>
      </c>
      <c r="L27" s="102" t="s">
        <v>54</v>
      </c>
      <c r="M27" s="105" t="s">
        <v>51</v>
      </c>
      <c r="N27" s="125"/>
      <c r="P27" s="70"/>
      <c r="Q27" s="70"/>
      <c r="R27" s="72"/>
    </row>
    <row r="28" spans="1:18" s="38" customFormat="1" ht="35.25" customHeight="1">
      <c r="A28" s="133"/>
      <c r="B28" s="101"/>
      <c r="C28" s="101"/>
      <c r="D28" s="107"/>
      <c r="E28" s="113"/>
      <c r="F28" s="36" t="s">
        <v>64</v>
      </c>
      <c r="G28" s="36" t="s">
        <v>21</v>
      </c>
      <c r="H28" s="35">
        <v>775</v>
      </c>
      <c r="I28" s="124"/>
      <c r="J28" s="116"/>
      <c r="K28" s="137"/>
      <c r="L28" s="104"/>
      <c r="M28" s="107"/>
      <c r="N28" s="127"/>
      <c r="P28" s="73"/>
      <c r="Q28" s="70"/>
      <c r="R28" s="74"/>
    </row>
    <row r="29" spans="1:18" s="38" customFormat="1" ht="102" customHeight="1">
      <c r="A29" s="39" t="s">
        <v>33</v>
      </c>
      <c r="B29" s="15">
        <v>64.11</v>
      </c>
      <c r="C29" s="15" t="s">
        <v>108</v>
      </c>
      <c r="D29" s="11">
        <v>9</v>
      </c>
      <c r="E29" s="18" t="s">
        <v>109</v>
      </c>
      <c r="F29" s="36" t="s">
        <v>110</v>
      </c>
      <c r="G29" s="36" t="s">
        <v>112</v>
      </c>
      <c r="H29" s="35">
        <v>1</v>
      </c>
      <c r="I29" s="42">
        <v>50</v>
      </c>
      <c r="J29" s="21" t="s">
        <v>114</v>
      </c>
      <c r="K29" s="44" t="s">
        <v>54</v>
      </c>
      <c r="L29" s="43" t="s">
        <v>113</v>
      </c>
      <c r="M29" s="11" t="s">
        <v>23</v>
      </c>
      <c r="N29" s="94" t="s">
        <v>129</v>
      </c>
      <c r="P29" s="73"/>
      <c r="Q29" s="70"/>
      <c r="R29" s="74"/>
    </row>
    <row r="30" spans="1:18" s="38" customFormat="1" ht="102.75" customHeight="1">
      <c r="A30" s="39" t="s">
        <v>70</v>
      </c>
      <c r="B30" s="15">
        <v>25.11</v>
      </c>
      <c r="C30" s="15" t="s">
        <v>119</v>
      </c>
      <c r="D30" s="11">
        <v>10</v>
      </c>
      <c r="E30" s="18" t="s">
        <v>118</v>
      </c>
      <c r="F30" s="36" t="s">
        <v>115</v>
      </c>
      <c r="G30" s="36" t="s">
        <v>116</v>
      </c>
      <c r="H30" s="35">
        <v>5</v>
      </c>
      <c r="I30" s="42">
        <v>28.642</v>
      </c>
      <c r="J30" s="21" t="s">
        <v>117</v>
      </c>
      <c r="K30" s="44" t="s">
        <v>136</v>
      </c>
      <c r="L30" s="43" t="s">
        <v>137</v>
      </c>
      <c r="M30" s="11" t="s">
        <v>134</v>
      </c>
      <c r="N30" s="94" t="s">
        <v>129</v>
      </c>
      <c r="P30" s="73"/>
      <c r="Q30" s="70"/>
      <c r="R30" s="74"/>
    </row>
    <row r="31" spans="1:18" s="38" customFormat="1" ht="99.75" customHeight="1">
      <c r="A31" s="39" t="s">
        <v>61</v>
      </c>
      <c r="B31" s="15">
        <v>30.02</v>
      </c>
      <c r="C31" s="15" t="s">
        <v>120</v>
      </c>
      <c r="D31" s="11">
        <v>11</v>
      </c>
      <c r="E31" s="18" t="s">
        <v>123</v>
      </c>
      <c r="F31" s="36" t="s">
        <v>121</v>
      </c>
      <c r="G31" s="36" t="s">
        <v>111</v>
      </c>
      <c r="H31" s="35" t="s">
        <v>111</v>
      </c>
      <c r="I31" s="42">
        <v>105.45</v>
      </c>
      <c r="J31" s="21" t="s">
        <v>122</v>
      </c>
      <c r="K31" s="44" t="s">
        <v>136</v>
      </c>
      <c r="L31" s="43" t="s">
        <v>137</v>
      </c>
      <c r="M31" s="11" t="s">
        <v>51</v>
      </c>
      <c r="N31" s="94" t="s">
        <v>129</v>
      </c>
      <c r="P31" s="73"/>
      <c r="Q31" s="70"/>
      <c r="R31" s="74"/>
    </row>
    <row r="32" spans="1:18" s="38" customFormat="1" ht="25.5" customHeight="1">
      <c r="A32" s="131" t="s">
        <v>70</v>
      </c>
      <c r="B32" s="99">
        <v>21.23</v>
      </c>
      <c r="C32" s="99" t="s">
        <v>124</v>
      </c>
      <c r="D32" s="105">
        <v>12</v>
      </c>
      <c r="E32" s="111" t="s">
        <v>125</v>
      </c>
      <c r="F32" s="36" t="s">
        <v>126</v>
      </c>
      <c r="G32" s="36" t="s">
        <v>116</v>
      </c>
      <c r="H32" s="35">
        <v>1000</v>
      </c>
      <c r="I32" s="122">
        <v>10</v>
      </c>
      <c r="J32" s="114" t="s">
        <v>31</v>
      </c>
      <c r="K32" s="136" t="s">
        <v>113</v>
      </c>
      <c r="L32" s="102" t="s">
        <v>135</v>
      </c>
      <c r="M32" s="105" t="s">
        <v>134</v>
      </c>
      <c r="N32" s="145" t="s">
        <v>129</v>
      </c>
      <c r="P32" s="73"/>
      <c r="Q32" s="70">
        <f>P32+P33+P34</f>
        <v>0</v>
      </c>
      <c r="R32" s="74"/>
    </row>
    <row r="33" spans="1:18" s="38" customFormat="1" ht="24.75" customHeight="1">
      <c r="A33" s="132"/>
      <c r="B33" s="100"/>
      <c r="C33" s="100"/>
      <c r="D33" s="106"/>
      <c r="E33" s="112"/>
      <c r="F33" s="36" t="s">
        <v>128</v>
      </c>
      <c r="G33" s="36" t="s">
        <v>116</v>
      </c>
      <c r="H33" s="35">
        <v>1000</v>
      </c>
      <c r="I33" s="123"/>
      <c r="J33" s="115"/>
      <c r="K33" s="141"/>
      <c r="L33" s="103"/>
      <c r="M33" s="106"/>
      <c r="N33" s="146"/>
      <c r="P33" s="73"/>
      <c r="Q33" s="70"/>
      <c r="R33" s="74"/>
    </row>
    <row r="34" spans="1:18" s="38" customFormat="1" ht="53.25" customHeight="1">
      <c r="A34" s="133"/>
      <c r="B34" s="101"/>
      <c r="C34" s="101"/>
      <c r="D34" s="107"/>
      <c r="E34" s="113"/>
      <c r="F34" s="36" t="s">
        <v>127</v>
      </c>
      <c r="G34" s="36" t="s">
        <v>116</v>
      </c>
      <c r="H34" s="35">
        <v>7000</v>
      </c>
      <c r="I34" s="124"/>
      <c r="J34" s="116"/>
      <c r="K34" s="137"/>
      <c r="L34" s="104"/>
      <c r="M34" s="107"/>
      <c r="N34" s="147"/>
      <c r="P34" s="73"/>
      <c r="Q34" s="70"/>
      <c r="R34" s="74"/>
    </row>
    <row r="35" spans="1:18" s="38" customFormat="1" ht="107.25" customHeight="1">
      <c r="A35" s="39" t="s">
        <v>70</v>
      </c>
      <c r="B35" s="15" t="s">
        <v>130</v>
      </c>
      <c r="C35" s="15" t="s">
        <v>131</v>
      </c>
      <c r="D35" s="11">
        <v>13</v>
      </c>
      <c r="E35" s="18" t="s">
        <v>133</v>
      </c>
      <c r="F35" s="36" t="s">
        <v>132</v>
      </c>
      <c r="G35" s="36" t="s">
        <v>21</v>
      </c>
      <c r="H35" s="35">
        <v>20000</v>
      </c>
      <c r="I35" s="42">
        <v>20</v>
      </c>
      <c r="J35" s="21" t="s">
        <v>117</v>
      </c>
      <c r="K35" s="44" t="s">
        <v>113</v>
      </c>
      <c r="L35" s="43" t="s">
        <v>135</v>
      </c>
      <c r="M35" s="11" t="s">
        <v>134</v>
      </c>
      <c r="N35" s="37" t="s">
        <v>129</v>
      </c>
      <c r="P35" s="73"/>
      <c r="Q35" s="70"/>
      <c r="R35" s="74"/>
    </row>
    <row r="36" spans="1:18" s="30" customFormat="1" ht="23.25" customHeight="1">
      <c r="A36" s="142" t="s">
        <v>65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4"/>
      <c r="P36" s="72"/>
      <c r="Q36" s="72"/>
      <c r="R36" s="72"/>
    </row>
    <row r="37" spans="1:18" s="30" customFormat="1" ht="23.25" customHeight="1">
      <c r="A37" s="83" t="s">
        <v>105</v>
      </c>
      <c r="B37" s="86"/>
      <c r="C37" s="86"/>
      <c r="D37" s="86"/>
      <c r="E37" s="86"/>
      <c r="F37" s="86"/>
      <c r="G37" s="86"/>
      <c r="H37" s="86"/>
      <c r="I37" s="39" t="s">
        <v>106</v>
      </c>
      <c r="J37" s="86"/>
      <c r="K37" s="86"/>
      <c r="L37" s="86"/>
      <c r="M37" s="89" t="s">
        <v>15</v>
      </c>
      <c r="N37" s="86"/>
      <c r="O37" s="87"/>
      <c r="Q37" s="72"/>
      <c r="R37" s="72"/>
    </row>
    <row r="38" spans="1:14" s="29" customFormat="1" ht="24">
      <c r="A38" s="39" t="s">
        <v>66</v>
      </c>
      <c r="B38" s="84"/>
      <c r="C38" s="84"/>
      <c r="D38" s="91"/>
      <c r="E38" s="88"/>
      <c r="F38" s="91"/>
      <c r="G38" s="91"/>
      <c r="H38" s="91"/>
      <c r="I38" s="46">
        <v>118.42</v>
      </c>
      <c r="J38" s="92"/>
      <c r="K38" s="93"/>
      <c r="L38" s="90"/>
      <c r="M38" s="89" t="s">
        <v>15</v>
      </c>
      <c r="N38" s="85"/>
    </row>
    <row r="39" spans="1:14" s="29" customFormat="1" ht="24">
      <c r="A39" s="39" t="s">
        <v>48</v>
      </c>
      <c r="B39" s="25"/>
      <c r="C39" s="25"/>
      <c r="D39" s="11"/>
      <c r="E39" s="15"/>
      <c r="F39" s="18"/>
      <c r="G39" s="18"/>
      <c r="H39" s="18"/>
      <c r="I39" s="48">
        <v>107.48</v>
      </c>
      <c r="J39" s="16"/>
      <c r="K39" s="13"/>
      <c r="L39" s="23"/>
      <c r="M39" s="11" t="s">
        <v>15</v>
      </c>
      <c r="N39" s="22"/>
    </row>
    <row r="40" spans="1:14" s="29" customFormat="1" ht="24">
      <c r="A40" s="39" t="s">
        <v>67</v>
      </c>
      <c r="B40" s="20"/>
      <c r="C40" s="20"/>
      <c r="D40" s="18"/>
      <c r="E40" s="12"/>
      <c r="F40" s="12"/>
      <c r="G40" s="12"/>
      <c r="H40" s="12"/>
      <c r="I40" s="47">
        <v>6.2</v>
      </c>
      <c r="J40" s="12"/>
      <c r="K40" s="19"/>
      <c r="L40" s="19"/>
      <c r="M40" s="11" t="s">
        <v>15</v>
      </c>
      <c r="N40" s="14"/>
    </row>
    <row r="41" spans="1:14" s="29" customFormat="1" ht="28.5" customHeight="1">
      <c r="A41" s="39" t="s">
        <v>61</v>
      </c>
      <c r="B41" s="15"/>
      <c r="C41" s="15"/>
      <c r="D41" s="18"/>
      <c r="E41" s="11"/>
      <c r="F41" s="11"/>
      <c r="G41" s="11"/>
      <c r="H41" s="11"/>
      <c r="I41" s="48">
        <v>100.96</v>
      </c>
      <c r="J41" s="45"/>
      <c r="K41" s="13"/>
      <c r="L41" s="13"/>
      <c r="M41" s="11" t="s">
        <v>15</v>
      </c>
      <c r="N41" s="31"/>
    </row>
    <row r="42" spans="1:14" s="29" customFormat="1" ht="27" customHeight="1">
      <c r="A42" s="39" t="s">
        <v>33</v>
      </c>
      <c r="B42" s="15"/>
      <c r="C42" s="15"/>
      <c r="D42" s="18"/>
      <c r="E42" s="11"/>
      <c r="F42" s="11"/>
      <c r="G42" s="11"/>
      <c r="H42" s="11"/>
      <c r="I42" s="48">
        <v>138</v>
      </c>
      <c r="J42" s="16"/>
      <c r="K42" s="13"/>
      <c r="L42" s="13"/>
      <c r="M42" s="11" t="s">
        <v>15</v>
      </c>
      <c r="N42" s="31"/>
    </row>
    <row r="43" spans="1:14" s="29" customFormat="1" ht="24.75" customHeight="1">
      <c r="A43" s="39" t="s">
        <v>38</v>
      </c>
      <c r="B43" s="15"/>
      <c r="C43" s="15"/>
      <c r="D43" s="18"/>
      <c r="E43" s="11"/>
      <c r="F43" s="11"/>
      <c r="G43" s="11"/>
      <c r="H43" s="11"/>
      <c r="I43" s="48">
        <v>82.32</v>
      </c>
      <c r="J43" s="16"/>
      <c r="K43" s="13"/>
      <c r="L43" s="13"/>
      <c r="M43" s="11" t="s">
        <v>15</v>
      </c>
      <c r="N43" s="31"/>
    </row>
    <row r="44" spans="1:14" s="29" customFormat="1" ht="25.5" customHeight="1">
      <c r="A44" s="39" t="s">
        <v>68</v>
      </c>
      <c r="B44" s="15"/>
      <c r="C44" s="15"/>
      <c r="D44" s="18"/>
      <c r="E44" s="11"/>
      <c r="F44" s="11"/>
      <c r="G44" s="11"/>
      <c r="H44" s="11"/>
      <c r="I44" s="48">
        <v>430.76</v>
      </c>
      <c r="J44" s="16"/>
      <c r="K44" s="13"/>
      <c r="L44" s="13"/>
      <c r="M44" s="11" t="s">
        <v>15</v>
      </c>
      <c r="N44" s="31"/>
    </row>
    <row r="45" spans="1:14" s="29" customFormat="1" ht="24">
      <c r="A45" s="39" t="s">
        <v>69</v>
      </c>
      <c r="B45" s="15"/>
      <c r="C45" s="15"/>
      <c r="D45" s="18"/>
      <c r="E45" s="11"/>
      <c r="F45" s="11"/>
      <c r="G45" s="11"/>
      <c r="H45" s="11"/>
      <c r="I45" s="48">
        <v>331.08</v>
      </c>
      <c r="J45" s="16"/>
      <c r="K45" s="13"/>
      <c r="L45" s="13"/>
      <c r="M45" s="11" t="s">
        <v>15</v>
      </c>
      <c r="N45" s="31"/>
    </row>
    <row r="46" spans="1:14" s="29" customFormat="1" ht="24">
      <c r="A46" s="39" t="s">
        <v>70</v>
      </c>
      <c r="B46" s="15"/>
      <c r="C46" s="15"/>
      <c r="D46" s="18"/>
      <c r="E46" s="11"/>
      <c r="F46" s="11"/>
      <c r="G46" s="11"/>
      <c r="H46" s="11"/>
      <c r="I46" s="48">
        <v>334.91</v>
      </c>
      <c r="J46" s="16"/>
      <c r="K46" s="13"/>
      <c r="L46" s="13"/>
      <c r="M46" s="11" t="s">
        <v>15</v>
      </c>
      <c r="N46" s="31"/>
    </row>
    <row r="47" spans="1:14" s="29" customFormat="1" ht="12.75">
      <c r="A47" s="138" t="s">
        <v>71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40"/>
    </row>
    <row r="48" spans="1:14" s="29" customFormat="1" ht="24">
      <c r="A48" s="39"/>
      <c r="B48" s="14"/>
      <c r="C48" s="14"/>
      <c r="D48" s="14"/>
      <c r="E48" s="14"/>
      <c r="F48" s="14"/>
      <c r="G48" s="14"/>
      <c r="H48" s="15"/>
      <c r="I48" s="41">
        <f>I38+I39+I40+I41+I42+I43+I44+I45+I46+I37</f>
        <v>1707.8300000000002</v>
      </c>
      <c r="J48" s="14"/>
      <c r="K48" s="14"/>
      <c r="L48" s="14"/>
      <c r="M48" s="11" t="s">
        <v>15</v>
      </c>
      <c r="N48" s="14"/>
    </row>
    <row r="49" spans="1:14" s="29" customFormat="1" ht="12.75">
      <c r="A49" s="128" t="s">
        <v>72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30"/>
    </row>
    <row r="50" spans="1:14" s="33" customFormat="1" ht="51">
      <c r="A50" s="49"/>
      <c r="B50" s="50"/>
      <c r="C50" s="50"/>
      <c r="D50" s="50"/>
      <c r="E50" s="50"/>
      <c r="F50" s="50"/>
      <c r="G50" s="50"/>
      <c r="H50" s="51"/>
      <c r="I50" s="52">
        <f>I26+I27+I30+I31+I32+I35</f>
        <v>514.092</v>
      </c>
      <c r="J50" s="50"/>
      <c r="K50" s="50"/>
      <c r="L50" s="50"/>
      <c r="M50" s="40" t="s">
        <v>73</v>
      </c>
      <c r="N50" s="50"/>
    </row>
    <row r="51" spans="1:14" s="33" customFormat="1" ht="12.75">
      <c r="A51" s="128" t="s">
        <v>74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5"/>
    </row>
    <row r="52" spans="1:15" s="33" customFormat="1" ht="25.5">
      <c r="A52" s="49"/>
      <c r="B52" s="50"/>
      <c r="C52" s="50"/>
      <c r="D52" s="50"/>
      <c r="E52" s="50"/>
      <c r="F52" s="50"/>
      <c r="G52" s="50"/>
      <c r="H52" s="51"/>
      <c r="I52" s="52">
        <f>I30+I32+I35</f>
        <v>58.641999999999996</v>
      </c>
      <c r="J52" s="81"/>
      <c r="K52" s="50"/>
      <c r="L52" s="50"/>
      <c r="M52" s="40" t="s">
        <v>75</v>
      </c>
      <c r="N52" s="50"/>
      <c r="O52" s="80"/>
    </row>
    <row r="53" spans="1:14" s="33" customFormat="1" ht="12.75">
      <c r="A53" s="128" t="s">
        <v>76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5"/>
    </row>
    <row r="54" spans="1:16" s="33" customFormat="1" ht="89.25" customHeight="1">
      <c r="A54" s="56"/>
      <c r="B54" s="57"/>
      <c r="C54" s="57"/>
      <c r="D54" s="57"/>
      <c r="E54" s="57"/>
      <c r="F54" s="57"/>
      <c r="G54" s="57"/>
      <c r="H54" s="58"/>
      <c r="I54" s="63" t="s">
        <v>138</v>
      </c>
      <c r="J54" s="57"/>
      <c r="K54" s="57"/>
      <c r="L54" s="57"/>
      <c r="M54" s="59" t="s">
        <v>77</v>
      </c>
      <c r="N54" s="57"/>
      <c r="P54" s="80"/>
    </row>
    <row r="55" spans="1:14" s="33" customFormat="1" ht="12.75">
      <c r="A55" s="60"/>
      <c r="B55" s="61"/>
      <c r="C55" s="61"/>
      <c r="D55" s="61"/>
      <c r="E55" s="61"/>
      <c r="F55" s="61"/>
      <c r="G55" s="61"/>
      <c r="H55" s="62"/>
      <c r="I55" s="61"/>
      <c r="J55" s="61"/>
      <c r="K55" s="61"/>
      <c r="L55" s="61"/>
      <c r="M55" s="61"/>
      <c r="N55" s="61"/>
    </row>
    <row r="56" spans="1:19" s="33" customFormat="1" ht="12.75">
      <c r="A56" s="32"/>
      <c r="H56" s="34"/>
      <c r="Q56" s="75"/>
      <c r="R56" s="75"/>
      <c r="S56" s="75"/>
    </row>
    <row r="57" spans="17:19" ht="3" customHeight="1">
      <c r="Q57" s="76"/>
      <c r="R57" s="76"/>
      <c r="S57" s="76"/>
    </row>
    <row r="58" spans="1:19" ht="13.5">
      <c r="A58" s="66"/>
      <c r="N58" s="67" t="s">
        <v>92</v>
      </c>
      <c r="Q58" s="77"/>
      <c r="R58" s="78"/>
      <c r="S58" s="76"/>
    </row>
    <row r="59" spans="14:19" ht="24" customHeight="1">
      <c r="N59" s="67" t="s">
        <v>93</v>
      </c>
      <c r="Q59" s="77"/>
      <c r="R59" s="76"/>
      <c r="S59" s="76"/>
    </row>
    <row r="60" spans="14:17" ht="36.75" customHeight="1">
      <c r="N60" s="67" t="s">
        <v>94</v>
      </c>
      <c r="O60" s="69"/>
      <c r="Q60" s="4"/>
    </row>
    <row r="61" spans="1:17" ht="12.75">
      <c r="A61" s="67"/>
      <c r="Q61" s="4"/>
    </row>
    <row r="62" ht="12.75">
      <c r="Q62" s="4"/>
    </row>
    <row r="63" spans="1:17" ht="13.5">
      <c r="A63" s="66"/>
      <c r="Q63" s="4"/>
    </row>
    <row r="64" spans="1:17" ht="13.5">
      <c r="A64" s="66" t="s">
        <v>107</v>
      </c>
      <c r="Q64" s="4"/>
    </row>
    <row r="65" spans="1:18" ht="13.5">
      <c r="A65" s="66" t="s">
        <v>40</v>
      </c>
      <c r="Q65" s="4"/>
      <c r="R65" s="64"/>
    </row>
    <row r="66" spans="1:17" ht="13.5">
      <c r="A66" s="68" t="s">
        <v>139</v>
      </c>
      <c r="Q66" s="4"/>
    </row>
    <row r="67" ht="13.5">
      <c r="A67" s="66" t="s">
        <v>95</v>
      </c>
    </row>
    <row r="68" ht="13.5">
      <c r="A68" s="66" t="s">
        <v>96</v>
      </c>
    </row>
  </sheetData>
  <sheetProtection/>
  <autoFilter ref="A15:N39"/>
  <mergeCells count="74">
    <mergeCell ref="A36:N36"/>
    <mergeCell ref="A32:A34"/>
    <mergeCell ref="B32:B34"/>
    <mergeCell ref="C32:C34"/>
    <mergeCell ref="D32:D34"/>
    <mergeCell ref="N32:N34"/>
    <mergeCell ref="N27:N28"/>
    <mergeCell ref="I32:I34"/>
    <mergeCell ref="J32:J34"/>
    <mergeCell ref="K32:K34"/>
    <mergeCell ref="L32:L34"/>
    <mergeCell ref="M32:M34"/>
    <mergeCell ref="A53:N53"/>
    <mergeCell ref="C27:C28"/>
    <mergeCell ref="B27:B28"/>
    <mergeCell ref="A27:A28"/>
    <mergeCell ref="A47:N47"/>
    <mergeCell ref="M27:M28"/>
    <mergeCell ref="L27:L28"/>
    <mergeCell ref="E27:E28"/>
    <mergeCell ref="I27:I28"/>
    <mergeCell ref="E32:E34"/>
    <mergeCell ref="A51:N51"/>
    <mergeCell ref="A20:A22"/>
    <mergeCell ref="J20:J22"/>
    <mergeCell ref="K20:K22"/>
    <mergeCell ref="L20:L22"/>
    <mergeCell ref="K27:K28"/>
    <mergeCell ref="J27:J28"/>
    <mergeCell ref="D27:D28"/>
    <mergeCell ref="F20:F22"/>
    <mergeCell ref="N20:N22"/>
    <mergeCell ref="K23:K25"/>
    <mergeCell ref="I20:I22"/>
    <mergeCell ref="I23:I25"/>
    <mergeCell ref="N23:N25"/>
    <mergeCell ref="A49:N49"/>
    <mergeCell ref="A23:A25"/>
    <mergeCell ref="B23:B25"/>
    <mergeCell ref="D23:D25"/>
    <mergeCell ref="E23:E25"/>
    <mergeCell ref="F23:F25"/>
    <mergeCell ref="J23:J25"/>
    <mergeCell ref="E2:I2"/>
    <mergeCell ref="F8:J8"/>
    <mergeCell ref="F9:J9"/>
    <mergeCell ref="C5:E5"/>
    <mergeCell ref="C6:E6"/>
    <mergeCell ref="F7:J7"/>
    <mergeCell ref="F5:J5"/>
    <mergeCell ref="F6:J6"/>
    <mergeCell ref="C7:E7"/>
    <mergeCell ref="C8:E8"/>
    <mergeCell ref="B20:B22"/>
    <mergeCell ref="L23:L25"/>
    <mergeCell ref="M23:M25"/>
    <mergeCell ref="K13:L13"/>
    <mergeCell ref="D13:D14"/>
    <mergeCell ref="E13:E14"/>
    <mergeCell ref="E20:E22"/>
    <mergeCell ref="D20:D22"/>
    <mergeCell ref="M20:M22"/>
    <mergeCell ref="A12:A14"/>
    <mergeCell ref="B12:B14"/>
    <mergeCell ref="C12:C14"/>
    <mergeCell ref="F13:F14"/>
    <mergeCell ref="G13:G14"/>
    <mergeCell ref="M12:M14"/>
    <mergeCell ref="N12:N14"/>
    <mergeCell ref="D12:L12"/>
    <mergeCell ref="H13:H14"/>
    <mergeCell ref="I13:I14"/>
    <mergeCell ref="J13:J14"/>
    <mergeCell ref="C9:E9"/>
  </mergeCells>
  <printOptions horizontalCentered="1"/>
  <pageMargins left="0.1968503937007874" right="0.1968503937007874" top="0.7874015748031497" bottom="0.7874015748031497" header="0.11811023622047245" footer="0.11811023622047245"/>
  <pageSetup fitToHeight="28" horizontalDpi="600" verticalDpi="600" orientation="landscape" paperSize="9" scale="74" r:id="rId1"/>
  <rowBreaks count="2" manualBreakCount="2">
    <brk id="39" max="13" man="1"/>
    <brk id="6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Сергеева Екатерина Георгиевна</cp:lastModifiedBy>
  <cp:lastPrinted>2015-05-18T14:38:20Z</cp:lastPrinted>
  <dcterms:created xsi:type="dcterms:W3CDTF">1996-10-08T23:32:33Z</dcterms:created>
  <dcterms:modified xsi:type="dcterms:W3CDTF">2015-05-18T14:38:29Z</dcterms:modified>
  <cp:category/>
  <cp:version/>
  <cp:contentType/>
  <cp:contentStatus/>
</cp:coreProperties>
</file>