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70" yWindow="195" windowWidth="10605" windowHeight="10845" activeTab="0"/>
  </bookViews>
  <sheets>
    <sheet name="Табл. № 10" sheetId="1" r:id="rId1"/>
    <sheet name="Лист1" sheetId="2" r:id="rId2"/>
  </sheets>
  <definedNames>
    <definedName name="_xlnm.Print_Area" localSheetId="0">'Табл. № 10'!$A$1:$K$27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<sst xmlns="http://schemas.openxmlformats.org/spreadsheetml/2006/main" count="39" uniqueCount="33">
  <si>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</si>
  <si>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</si>
  <si>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</si>
  <si>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</si>
  <si>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</si>
  <si>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</si>
  <si>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</si>
  <si>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</si>
  <si>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</si>
  <si>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</si>
  <si>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</si>
  <si>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</si>
  <si>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</si>
  <si>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</si>
  <si>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</si>
  <si>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</si>
  <si>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</si>
  <si>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</si>
  <si>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</si>
  <si>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</si>
  <si>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</si>
  <si>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</si>
  <si>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</si>
  <si>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</si>
  <si>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</si>
  <si>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</si>
  <si>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</si>
  <si>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УФНС России по Орловской области</t>
  </si>
  <si>
    <t>НМЦК</t>
  </si>
  <si>
    <t>НМЦК не превели к заключению контракта</t>
  </si>
  <si>
    <t>Цена 
контракта</t>
  </si>
  <si>
    <t>Экономия</t>
  </si>
  <si>
    <t>за 4 квартал 2019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</si>
</sst>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4.421875" style="2" customWidth="1"/>
    <col min="7" max="7" width="0.13671875" style="2" hidden="1" customWidth="1"/>
    <col min="8" max="8" width="14.00390625" style="2" hidden="1" customWidth="1"/>
    <col min="9" max="9" width="19.7109375" style="2" hidden="1" customWidth="1"/>
    <col min="10" max="10" width="25.00390625" style="2" hidden="1" customWidth="1"/>
    <col min="11" max="11" width="23.8515625" style="3" customWidth="1"/>
  </cols>
  <sheetData>
    <row r="1" spans="1:12" s="17" customFormat="1" ht="15">
      <c r="A1" s="55" t="s">
        <v>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16"/>
    </row>
    <row r="2" spans="1:12" s="17" customFormat="1" ht="15.75" customHeight="1">
      <c r="A2" s="52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19"/>
    </row>
    <row r="3" spans="1:12" s="17" customFormat="1" ht="15">
      <c r="A3" s="52" t="s">
        <v>32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15"/>
    </row>
    <row r="4" spans="1:12" ht="12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5"/>
    </row>
    <row r="5" spans="1:12" ht="46.5" customHeight="1">
      <c r="A5" s="4"/>
      <c r="B5" s="57" t="s">
        <v>3</v>
      </c>
      <c r="C5" s="57" t="s">
        <v>18</v>
      </c>
      <c r="D5" s="57" t="s">
        <v>17</v>
      </c>
      <c r="E5" s="57" t="s">
        <v>4</v>
      </c>
      <c r="F5" s="49" t="s">
        <v>24</v>
      </c>
      <c r="G5" s="39" t="s">
        <v>28</v>
      </c>
      <c r="H5" s="49" t="s">
        <v>29</v>
      </c>
      <c r="I5" s="49" t="s">
        <v>30</v>
      </c>
      <c r="J5" s="39"/>
      <c r="K5" s="59" t="s">
        <v>26</v>
      </c>
      <c r="L5" s="5"/>
    </row>
    <row r="6" spans="1:12" ht="54.75" customHeight="1">
      <c r="A6" s="4"/>
      <c r="B6" s="58"/>
      <c r="C6" s="58"/>
      <c r="D6" s="58"/>
      <c r="E6" s="58"/>
      <c r="F6" s="61"/>
      <c r="G6" s="40"/>
      <c r="H6" s="50"/>
      <c r="I6" s="51"/>
      <c r="J6" s="48" t="s">
        <v>31</v>
      </c>
      <c r="K6" s="60"/>
      <c r="L6" s="5"/>
    </row>
    <row r="7" spans="1:12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/>
      <c r="H7" s="8"/>
      <c r="I7" s="8"/>
      <c r="J7" s="8"/>
      <c r="K7" s="8">
        <v>6</v>
      </c>
      <c r="L7" s="5"/>
    </row>
    <row r="8" spans="1:12" s="1" customFormat="1" ht="29.25" customHeight="1">
      <c r="A8" s="7"/>
      <c r="B8" s="20" t="s">
        <v>7</v>
      </c>
      <c r="C8" s="41">
        <f>SUM(C10:C21)</f>
        <v>62</v>
      </c>
      <c r="D8" s="41">
        <f>SUM(D10:D21)</f>
        <v>223</v>
      </c>
      <c r="E8" s="42"/>
      <c r="F8" s="41">
        <f>SUM(F10:F21)</f>
        <v>61</v>
      </c>
      <c r="G8" s="41"/>
      <c r="H8" s="41"/>
      <c r="I8" s="41"/>
      <c r="J8" s="41"/>
      <c r="K8" s="31"/>
      <c r="L8" s="7"/>
    </row>
    <row r="9" spans="2:11" s="26" customFormat="1" ht="16.5" customHeight="1">
      <c r="B9" s="23" t="s">
        <v>8</v>
      </c>
      <c r="C9" s="32"/>
      <c r="D9" s="32"/>
      <c r="E9" s="32"/>
      <c r="F9" s="33"/>
      <c r="G9" s="33"/>
      <c r="H9" s="33"/>
      <c r="I9" s="33"/>
      <c r="J9" s="33"/>
      <c r="K9" s="34"/>
    </row>
    <row r="10" spans="1:12" ht="16.5" customHeight="1">
      <c r="A10" s="4"/>
      <c r="B10" s="21" t="s">
        <v>0</v>
      </c>
      <c r="C10" s="9">
        <v>2</v>
      </c>
      <c r="D10" s="9">
        <v>4</v>
      </c>
      <c r="E10" s="38">
        <f>D10/C10</f>
        <v>2</v>
      </c>
      <c r="F10" s="11">
        <v>1</v>
      </c>
      <c r="G10" s="11">
        <v>38</v>
      </c>
      <c r="H10" s="11">
        <v>0</v>
      </c>
      <c r="I10" s="11">
        <v>38</v>
      </c>
      <c r="J10" s="11">
        <f aca="true" t="shared" si="0" ref="J10:J20">G10-H10-I10</f>
        <v>0</v>
      </c>
      <c r="K10" s="12">
        <v>0</v>
      </c>
      <c r="L10" s="5"/>
    </row>
    <row r="11" spans="1:12" ht="18" customHeight="1">
      <c r="A11" s="4"/>
      <c r="B11" s="21" t="s">
        <v>5</v>
      </c>
      <c r="C11" s="9">
        <v>0</v>
      </c>
      <c r="D11" s="9">
        <v>0</v>
      </c>
      <c r="E11" s="38">
        <v>0</v>
      </c>
      <c r="F11" s="11">
        <v>0</v>
      </c>
      <c r="G11" s="11">
        <v>0</v>
      </c>
      <c r="H11" s="11"/>
      <c r="I11" s="11">
        <v>0</v>
      </c>
      <c r="J11" s="11">
        <f t="shared" si="0"/>
        <v>0</v>
      </c>
      <c r="K11" s="12"/>
      <c r="L11" s="5"/>
    </row>
    <row r="12" spans="1:12" ht="17.25" customHeight="1">
      <c r="A12" s="4"/>
      <c r="B12" s="21" t="s">
        <v>6</v>
      </c>
      <c r="C12" s="9">
        <v>0</v>
      </c>
      <c r="D12" s="9">
        <v>0</v>
      </c>
      <c r="E12" s="38">
        <v>0</v>
      </c>
      <c r="F12" s="11">
        <v>0</v>
      </c>
      <c r="G12" s="11"/>
      <c r="H12" s="11"/>
      <c r="I12" s="11"/>
      <c r="J12" s="11">
        <f t="shared" si="0"/>
        <v>0</v>
      </c>
      <c r="K12" s="12"/>
      <c r="L12" s="5"/>
    </row>
    <row r="13" spans="1:12" ht="17.25" customHeight="1">
      <c r="A13" s="4"/>
      <c r="B13" s="21" t="s">
        <v>19</v>
      </c>
      <c r="C13" s="9">
        <v>0</v>
      </c>
      <c r="D13" s="9">
        <v>0</v>
      </c>
      <c r="E13" s="38">
        <v>0</v>
      </c>
      <c r="F13" s="11">
        <v>0</v>
      </c>
      <c r="G13" s="11"/>
      <c r="H13" s="11"/>
      <c r="I13" s="11"/>
      <c r="J13" s="11">
        <f t="shared" si="0"/>
        <v>0</v>
      </c>
      <c r="K13" s="12"/>
      <c r="L13" s="5"/>
    </row>
    <row r="14" spans="1:12" ht="16.5" customHeight="1">
      <c r="A14" s="4"/>
      <c r="B14" s="21" t="s">
        <v>20</v>
      </c>
      <c r="C14" s="9">
        <v>0</v>
      </c>
      <c r="D14" s="9">
        <v>0</v>
      </c>
      <c r="E14" s="38">
        <v>0</v>
      </c>
      <c r="F14" s="11">
        <v>0</v>
      </c>
      <c r="G14" s="11"/>
      <c r="H14" s="11"/>
      <c r="I14" s="11"/>
      <c r="J14" s="11">
        <f t="shared" si="0"/>
        <v>0</v>
      </c>
      <c r="K14" s="12"/>
      <c r="L14" s="5"/>
    </row>
    <row r="15" spans="1:12" ht="16.5" customHeight="1">
      <c r="A15" s="4"/>
      <c r="B15" s="21" t="s">
        <v>21</v>
      </c>
      <c r="C15" s="9">
        <v>0</v>
      </c>
      <c r="D15" s="9">
        <v>0</v>
      </c>
      <c r="E15" s="10">
        <v>0</v>
      </c>
      <c r="F15" s="11">
        <v>0</v>
      </c>
      <c r="G15" s="11"/>
      <c r="H15" s="11"/>
      <c r="I15" s="11"/>
      <c r="J15" s="11">
        <f t="shared" si="0"/>
        <v>0</v>
      </c>
      <c r="K15" s="12"/>
      <c r="L15" s="5"/>
    </row>
    <row r="16" spans="1:12" ht="15.75" customHeight="1">
      <c r="A16" s="4"/>
      <c r="B16" s="21" t="s">
        <v>22</v>
      </c>
      <c r="C16" s="9">
        <v>0</v>
      </c>
      <c r="D16" s="9">
        <v>0</v>
      </c>
      <c r="E16" s="10">
        <v>0</v>
      </c>
      <c r="F16" s="11">
        <v>0</v>
      </c>
      <c r="G16" s="11"/>
      <c r="H16" s="11"/>
      <c r="I16" s="11"/>
      <c r="J16" s="11">
        <f t="shared" si="0"/>
        <v>0</v>
      </c>
      <c r="K16" s="12"/>
      <c r="L16" s="5"/>
    </row>
    <row r="17" spans="2:12" s="22" customFormat="1" ht="15.75" customHeight="1">
      <c r="B17" s="23" t="s">
        <v>9</v>
      </c>
      <c r="C17" s="35"/>
      <c r="D17" s="35"/>
      <c r="E17" s="24"/>
      <c r="F17" s="36"/>
      <c r="G17" s="36"/>
      <c r="H17" s="36"/>
      <c r="I17" s="36"/>
      <c r="J17" s="11">
        <f t="shared" si="0"/>
        <v>0</v>
      </c>
      <c r="K17" s="12"/>
      <c r="L17" s="25"/>
    </row>
    <row r="18" spans="1:12" ht="15" customHeight="1">
      <c r="A18" s="4"/>
      <c r="B18" s="21" t="s">
        <v>10</v>
      </c>
      <c r="C18" s="43">
        <v>59</v>
      </c>
      <c r="D18" s="43">
        <v>217</v>
      </c>
      <c r="E18" s="38">
        <f>D18/C18</f>
        <v>3.6779661016949152</v>
      </c>
      <c r="F18" s="44">
        <v>59</v>
      </c>
      <c r="G18" s="44">
        <v>70154</v>
      </c>
      <c r="H18" s="44">
        <v>613</v>
      </c>
      <c r="I18" s="44">
        <v>58960</v>
      </c>
      <c r="J18" s="11">
        <f>G18-H18-I18</f>
        <v>10581</v>
      </c>
      <c r="K18" s="12">
        <f>J18/(G18-H18)*100</f>
        <v>15.215484390503445</v>
      </c>
      <c r="L18" s="5"/>
    </row>
    <row r="19" spans="1:12" ht="17.25" customHeight="1">
      <c r="A19" s="4"/>
      <c r="B19" s="21" t="s">
        <v>11</v>
      </c>
      <c r="C19" s="43">
        <v>0</v>
      </c>
      <c r="D19" s="43">
        <v>0</v>
      </c>
      <c r="E19" s="38">
        <v>0</v>
      </c>
      <c r="F19" s="44">
        <v>0</v>
      </c>
      <c r="G19" s="44"/>
      <c r="H19" s="44"/>
      <c r="I19" s="44"/>
      <c r="J19" s="11">
        <f t="shared" si="0"/>
        <v>0</v>
      </c>
      <c r="K19" s="12"/>
      <c r="L19" s="5"/>
    </row>
    <row r="20" spans="1:12" ht="17.25" customHeight="1">
      <c r="A20" s="4"/>
      <c r="B20" s="20" t="s">
        <v>12</v>
      </c>
      <c r="C20" s="43">
        <v>1</v>
      </c>
      <c r="D20" s="43">
        <v>2</v>
      </c>
      <c r="E20" s="38">
        <v>2</v>
      </c>
      <c r="F20" s="44">
        <v>1</v>
      </c>
      <c r="G20" s="44">
        <v>233</v>
      </c>
      <c r="H20" s="44">
        <v>109</v>
      </c>
      <c r="I20" s="44">
        <v>118</v>
      </c>
      <c r="J20" s="11">
        <f t="shared" si="0"/>
        <v>6</v>
      </c>
      <c r="K20" s="12">
        <f>J20/(G20-H20)*100</f>
        <v>4.838709677419355</v>
      </c>
      <c r="L20" s="5"/>
    </row>
    <row r="21" spans="1:12" ht="17.25" customHeight="1">
      <c r="A21" s="4"/>
      <c r="B21" s="20" t="s">
        <v>13</v>
      </c>
      <c r="C21" s="43">
        <v>0</v>
      </c>
      <c r="D21" s="43">
        <v>0</v>
      </c>
      <c r="E21" s="38">
        <v>0</v>
      </c>
      <c r="F21" s="44">
        <v>0</v>
      </c>
      <c r="G21" s="44">
        <v>0</v>
      </c>
      <c r="H21" s="44">
        <v>0</v>
      </c>
      <c r="I21" s="44">
        <v>0</v>
      </c>
      <c r="J21" s="11">
        <v>0</v>
      </c>
      <c r="K21" s="12">
        <v>0</v>
      </c>
      <c r="L21" s="5"/>
    </row>
    <row r="22" spans="1:12" s="1" customFormat="1" ht="30.75" customHeight="1">
      <c r="A22" s="7"/>
      <c r="B22" s="20" t="s">
        <v>14</v>
      </c>
      <c r="C22" s="45">
        <f>C23+C24</f>
        <v>131</v>
      </c>
      <c r="D22" s="46"/>
      <c r="E22" s="47"/>
      <c r="F22" s="45">
        <f>F23+F24</f>
        <v>131</v>
      </c>
      <c r="G22" s="45"/>
      <c r="H22" s="45"/>
      <c r="I22" s="45"/>
      <c r="J22" s="45"/>
      <c r="K22" s="12" t="s">
        <v>1</v>
      </c>
      <c r="L22" s="7"/>
    </row>
    <row r="23" spans="1:12" ht="31.5" customHeight="1">
      <c r="A23" s="4"/>
      <c r="B23" s="21" t="s">
        <v>15</v>
      </c>
      <c r="C23" s="43">
        <v>31</v>
      </c>
      <c r="D23" s="41" t="s">
        <v>1</v>
      </c>
      <c r="E23" s="47" t="s">
        <v>1</v>
      </c>
      <c r="F23" s="44">
        <v>31</v>
      </c>
      <c r="G23" s="44">
        <v>16904</v>
      </c>
      <c r="H23" s="44"/>
      <c r="I23" s="44"/>
      <c r="J23" s="44">
        <v>16904</v>
      </c>
      <c r="K23" s="13" t="s">
        <v>1</v>
      </c>
      <c r="L23" s="5"/>
    </row>
    <row r="24" spans="1:12" ht="29.25" customHeight="1">
      <c r="A24" s="4"/>
      <c r="B24" s="21" t="s">
        <v>16</v>
      </c>
      <c r="C24" s="43">
        <v>100</v>
      </c>
      <c r="D24" s="41" t="s">
        <v>1</v>
      </c>
      <c r="E24" s="47" t="s">
        <v>1</v>
      </c>
      <c r="F24" s="44">
        <v>100</v>
      </c>
      <c r="G24" s="44">
        <v>2913</v>
      </c>
      <c r="H24" s="44"/>
      <c r="I24" s="44"/>
      <c r="J24" s="44">
        <v>16904</v>
      </c>
      <c r="K24" s="13" t="s">
        <v>1</v>
      </c>
      <c r="L24" s="5"/>
    </row>
    <row r="25" spans="1:12" s="1" customFormat="1" ht="15">
      <c r="A25" s="7"/>
      <c r="B25" s="14" t="s">
        <v>2</v>
      </c>
      <c r="C25" s="41">
        <f>C8+C22</f>
        <v>193</v>
      </c>
      <c r="D25" s="41">
        <f>D8+D22</f>
        <v>223</v>
      </c>
      <c r="E25" s="41"/>
      <c r="F25" s="45">
        <f>SUM(F8+F22)</f>
        <v>192</v>
      </c>
      <c r="G25" s="45"/>
      <c r="H25" s="45"/>
      <c r="I25" s="45"/>
      <c r="J25" s="45"/>
      <c r="K25" s="37"/>
      <c r="L25" s="7"/>
    </row>
    <row r="26" spans="1:12" s="1" customFormat="1" ht="15">
      <c r="A26" s="7"/>
      <c r="B26" s="28"/>
      <c r="C26" s="29"/>
      <c r="D26" s="29"/>
      <c r="E26" s="29"/>
      <c r="F26" s="18"/>
      <c r="G26" s="18"/>
      <c r="H26" s="18"/>
      <c r="I26" s="18"/>
      <c r="J26" s="18"/>
      <c r="K26" s="30"/>
      <c r="L26" s="7"/>
    </row>
    <row r="27" spans="1:12" s="27" customFormat="1" ht="36" customHeight="1">
      <c r="A27" s="5"/>
      <c r="B27" s="56" t="s">
        <v>25</v>
      </c>
      <c r="C27" s="56"/>
      <c r="D27" s="56"/>
      <c r="E27" s="56"/>
      <c r="F27" s="56"/>
      <c r="G27" s="56"/>
      <c r="H27" s="56"/>
      <c r="I27" s="56"/>
      <c r="J27" s="56"/>
      <c r="K27" s="56"/>
      <c r="L27" s="5"/>
    </row>
  </sheetData>
  <sheetProtection/>
  <mergeCells count="12">
    <mergeCell ref="C5:C6"/>
    <mergeCell ref="E5:E6"/>
    <mergeCell ref="H5:H6"/>
    <mergeCell ref="I5:I6"/>
    <mergeCell ref="A2:K2"/>
    <mergeCell ref="A3:K3"/>
    <mergeCell ref="A1:K1"/>
    <mergeCell ref="B27:K27"/>
    <mergeCell ref="B5:B6"/>
    <mergeCell ref="K5:K6"/>
    <mergeCell ref="D5:D6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Сергеева Екатерина Георгиевна</cp:lastModifiedBy>
  <cp:lastPrinted>2019-04-18T07:49:26Z</cp:lastPrinted>
  <dcterms:created xsi:type="dcterms:W3CDTF">1996-10-08T23:32:33Z</dcterms:created>
  <dcterms:modified xsi:type="dcterms:W3CDTF">2020-02-03T14:51:15Z</dcterms:modified>
  <cp:category/>
  <cp:version/>
  <cp:contentType/>
  <cp:contentStatus/>
</cp:coreProperties>
</file>