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<sst xmlns="http://schemas.openxmlformats.org/spreadsheetml/2006/main" count="35" uniqueCount="29">
  <si>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</si>
  <si>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</si>
  <si>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</si>
  <si>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</si>
  <si>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</si>
  <si>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</si>
  <si>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</si>
  <si>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</si>
  <si>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</si>
  <si>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</si>
  <si>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</si>
  <si>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</si>
  <si>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</si>
  <si>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</si>
  <si>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</si>
  <si>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</si>
  <si>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</si>
  <si>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</si>
  <si>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</si>
  <si>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</si>
  <si>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</si>
  <si>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</si>
  <si>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</si>
  <si>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</si>
  <si>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</si>
  <si>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</si>
  <si>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</si>
  <si>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</si>
  <si>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6 месяцев 2017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</si>
</sst>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center"/>
    </xf>
    <xf numFmtId="2" fontId="24" fillId="2" borderId="10" xfId="42" applyNumberFormat="1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 wrapText="1"/>
    </xf>
    <xf numFmtId="0" fontId="25" fillId="2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52" t="s">
        <v>23</v>
      </c>
      <c r="B1" s="51"/>
      <c r="C1" s="51"/>
      <c r="D1" s="51"/>
      <c r="E1" s="51"/>
      <c r="F1" s="51"/>
      <c r="G1" s="51"/>
      <c r="H1" s="21"/>
    </row>
    <row r="2" spans="1:8" s="22" customFormat="1" ht="15.75" customHeight="1">
      <c r="A2" s="49" t="s">
        <v>27</v>
      </c>
      <c r="B2" s="50"/>
      <c r="C2" s="50"/>
      <c r="D2" s="50"/>
      <c r="E2" s="50"/>
      <c r="F2" s="50"/>
      <c r="G2" s="50"/>
      <c r="H2" s="24"/>
    </row>
    <row r="3" spans="1:8" s="22" customFormat="1" ht="15">
      <c r="A3" s="49" t="s">
        <v>28</v>
      </c>
      <c r="B3" s="51"/>
      <c r="C3" s="51"/>
      <c r="D3" s="51"/>
      <c r="E3" s="51"/>
      <c r="F3" s="51"/>
      <c r="G3" s="51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4" t="s">
        <v>3</v>
      </c>
      <c r="C5" s="54" t="s">
        <v>18</v>
      </c>
      <c r="D5" s="54" t="s">
        <v>17</v>
      </c>
      <c r="E5" s="54" t="s">
        <v>4</v>
      </c>
      <c r="F5" s="58" t="s">
        <v>24</v>
      </c>
      <c r="G5" s="56" t="s">
        <v>25</v>
      </c>
      <c r="H5" s="5"/>
    </row>
    <row r="6" spans="1:8" ht="54.75" customHeight="1">
      <c r="A6" s="4"/>
      <c r="B6" s="55"/>
      <c r="C6" s="55"/>
      <c r="D6" s="55"/>
      <c r="E6" s="55"/>
      <c r="F6" s="59"/>
      <c r="G6" s="5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19</v>
      </c>
      <c r="D8" s="9">
        <f>SUM(D10:D21)</f>
        <v>84</v>
      </c>
      <c r="E8" s="38"/>
      <c r="F8" s="9">
        <f>SUM(F10:F21)</f>
        <v>23</v>
      </c>
      <c r="G8" s="39"/>
      <c r="H8" s="7"/>
    </row>
    <row r="9" spans="2:7" s="31" customFormat="1" ht="16.5" customHeight="1">
      <c r="B9" s="28" t="s">
        <v>8</v>
      </c>
      <c r="C9" s="40"/>
      <c r="D9" s="40"/>
      <c r="E9" s="40"/>
      <c r="F9" s="41"/>
      <c r="G9" s="42" t="e">
        <f>HYPERLINK([0]!Экономи)</f>
        <v>#REF!</v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19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20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21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22</v>
      </c>
      <c r="C16" s="12">
        <v>0</v>
      </c>
      <c r="D16" s="12">
        <v>0</v>
      </c>
      <c r="E16" s="13">
        <v>0</v>
      </c>
      <c r="F16" s="14">
        <v>0</v>
      </c>
      <c r="G16" s="33"/>
      <c r="H16" s="5"/>
    </row>
    <row r="17" spans="2:8" s="27" customFormat="1" ht="15.75" customHeight="1">
      <c r="B17" s="28" t="s">
        <v>9</v>
      </c>
      <c r="C17" s="43"/>
      <c r="D17" s="43"/>
      <c r="E17" s="29"/>
      <c r="F17" s="44"/>
      <c r="G17" s="34"/>
      <c r="H17" s="30"/>
    </row>
    <row r="18" spans="1:8" ht="15" customHeight="1">
      <c r="A18" s="4"/>
      <c r="B18" s="26" t="s">
        <v>10</v>
      </c>
      <c r="C18" s="48">
        <v>16</v>
      </c>
      <c r="D18" s="48">
        <v>72</v>
      </c>
      <c r="E18" s="19">
        <f>D18/C18</f>
        <v>4.5</v>
      </c>
      <c r="F18" s="14">
        <v>17</v>
      </c>
      <c r="G18" s="15">
        <v>6.062513186630454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3"/>
      <c r="H19" s="5"/>
    </row>
    <row r="20" spans="1:8" ht="17.25" customHeight="1">
      <c r="A20" s="4"/>
      <c r="B20" s="25" t="s">
        <v>12</v>
      </c>
      <c r="C20" s="48">
        <v>3</v>
      </c>
      <c r="D20" s="48">
        <v>12</v>
      </c>
      <c r="E20" s="19">
        <f>D20/C20</f>
        <v>4</v>
      </c>
      <c r="F20" s="14">
        <v>6</v>
      </c>
      <c r="G20" s="15">
        <v>16.782583879618556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101</v>
      </c>
      <c r="D22" s="45"/>
      <c r="E22" s="47"/>
      <c r="F22" s="11">
        <f>F23+F24</f>
        <v>101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9</v>
      </c>
      <c r="D23" s="9" t="s">
        <v>1</v>
      </c>
      <c r="E23" s="16" t="s">
        <v>1</v>
      </c>
      <c r="F23" s="18">
        <f>C23</f>
        <v>9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92</v>
      </c>
      <c r="D24" s="9" t="s">
        <v>1</v>
      </c>
      <c r="E24" s="16" t="s">
        <v>1</v>
      </c>
      <c r="F24" s="18">
        <f>C24</f>
        <v>92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120</v>
      </c>
      <c r="D25" s="9">
        <f>D8+D22</f>
        <v>84</v>
      </c>
      <c r="E25" s="10"/>
      <c r="F25" s="11">
        <f>SUM(F8+F22)</f>
        <v>124</v>
      </c>
      <c r="G25" s="46"/>
      <c r="H25" s="7"/>
    </row>
    <row r="26" spans="1:8" s="1" customFormat="1" ht="15">
      <c r="A26" s="7"/>
      <c r="B26" s="35"/>
      <c r="C26" s="36"/>
      <c r="D26" s="36"/>
      <c r="E26" s="36"/>
      <c r="F26" s="23"/>
      <c r="G26" s="37"/>
      <c r="H26" s="7"/>
    </row>
    <row r="27" spans="1:8" s="32" customFormat="1" ht="38.25" customHeight="1">
      <c r="A27" s="5"/>
      <c r="B27" s="53" t="s">
        <v>26</v>
      </c>
      <c r="C27" s="53"/>
      <c r="D27" s="53"/>
      <c r="E27" s="53"/>
      <c r="F27" s="53"/>
      <c r="G27" s="53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2017-07-07T11:25:09Z</cp:lastPrinted>
  <dcterms:created xsi:type="dcterms:W3CDTF">1996-10-08T23:32:33Z</dcterms:created>
  <dcterms:modified xsi:type="dcterms:W3CDTF">2017-07-10T08:43:30Z</dcterms:modified>
  <cp:category/>
  <cp:version/>
  <cp:contentType/>
  <cp:contentStatus/>
</cp:coreProperties>
</file>