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<sst xmlns="http://schemas.openxmlformats.org/spreadsheetml/2006/main" count="35" uniqueCount="29">
  <si>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</si>
  <si>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</si>
  <si>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</si>
  <si>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</si>
  <si>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</si>
  <si>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</si>
  <si>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</si>
  <si>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</si>
  <si>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</si>
  <si>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</si>
  <si>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</si>
  <si>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</si>
  <si>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</si>
  <si>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</si>
  <si>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</si>
  <si>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</si>
  <si>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</si>
  <si>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</si>
  <si>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</si>
  <si>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</si>
  <si>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</si>
  <si>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</si>
  <si>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</si>
  <si>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</si>
  <si>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</si>
  <si>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</si>
  <si>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</si>
  <si>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</si>
  <si>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3 квартал 2018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</si>
</sst>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/>
    </xf>
    <xf numFmtId="2" fontId="24" fillId="2" borderId="10" xfId="42" applyNumberFormat="1" applyFont="1" applyFill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5" t="s">
        <v>23</v>
      </c>
      <c r="B1" s="44"/>
      <c r="C1" s="44"/>
      <c r="D1" s="44"/>
      <c r="E1" s="44"/>
      <c r="F1" s="44"/>
      <c r="G1" s="44"/>
      <c r="H1" s="17"/>
    </row>
    <row r="2" spans="1:8" s="18" customFormat="1" ht="15.75" customHeight="1">
      <c r="A2" s="42" t="s">
        <v>27</v>
      </c>
      <c r="B2" s="43"/>
      <c r="C2" s="43"/>
      <c r="D2" s="43"/>
      <c r="E2" s="43"/>
      <c r="F2" s="43"/>
      <c r="G2" s="43"/>
      <c r="H2" s="20"/>
    </row>
    <row r="3" spans="1:8" s="18" customFormat="1" ht="15">
      <c r="A3" s="42" t="s">
        <v>28</v>
      </c>
      <c r="B3" s="44"/>
      <c r="C3" s="44"/>
      <c r="D3" s="44"/>
      <c r="E3" s="44"/>
      <c r="F3" s="44"/>
      <c r="G3" s="44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3</v>
      </c>
      <c r="C5" s="47" t="s">
        <v>18</v>
      </c>
      <c r="D5" s="47" t="s">
        <v>17</v>
      </c>
      <c r="E5" s="47" t="s">
        <v>4</v>
      </c>
      <c r="F5" s="51" t="s">
        <v>24</v>
      </c>
      <c r="G5" s="49" t="s">
        <v>25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20</v>
      </c>
      <c r="D8" s="9">
        <f>SUM(D10:D21)</f>
        <v>50</v>
      </c>
      <c r="E8" s="33"/>
      <c r="F8" s="9">
        <f>SUM(F10:F21)</f>
        <v>27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 t="e">
        <f>HYPERLINK([0]!Экономи)</f>
        <v>#REF!</v>
      </c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19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20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21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22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19</v>
      </c>
      <c r="D18" s="10">
        <v>46</v>
      </c>
      <c r="E18" s="11">
        <f>D18/C18</f>
        <v>2.4210526315789473</v>
      </c>
      <c r="F18" s="12">
        <v>23</v>
      </c>
      <c r="G18" s="13">
        <v>43.88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1</v>
      </c>
      <c r="D20" s="10">
        <v>4</v>
      </c>
      <c r="E20" s="11">
        <f>D20/C20</f>
        <v>4</v>
      </c>
      <c r="F20" s="12">
        <v>4</v>
      </c>
      <c r="G20" s="13">
        <v>21.89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f>C23+C24</f>
        <v>204</v>
      </c>
      <c r="D22" s="38"/>
      <c r="E22" s="37"/>
      <c r="F22" s="41">
        <f>F23+F24</f>
        <v>204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8</v>
      </c>
      <c r="D23" s="9" t="s">
        <v>1</v>
      </c>
      <c r="E23" s="14" t="s">
        <v>1</v>
      </c>
      <c r="F23" s="12">
        <f>C23</f>
        <v>8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196</v>
      </c>
      <c r="D24" s="9" t="s">
        <v>1</v>
      </c>
      <c r="E24" s="14" t="s">
        <v>1</v>
      </c>
      <c r="F24" s="12">
        <f>C24</f>
        <v>196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224</v>
      </c>
      <c r="D25" s="9">
        <f>D8+D22</f>
        <v>50</v>
      </c>
      <c r="E25" s="9"/>
      <c r="F25" s="41">
        <f>SUM(F8+F22)</f>
        <v>231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6" t="s">
        <v>26</v>
      </c>
      <c r="C27" s="46"/>
      <c r="D27" s="46"/>
      <c r="E27" s="46"/>
      <c r="F27" s="46"/>
      <c r="G27" s="4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2017-07-07T11:25:09Z</cp:lastPrinted>
  <dcterms:created xsi:type="dcterms:W3CDTF">1996-10-08T23:32:33Z</dcterms:created>
  <dcterms:modified xsi:type="dcterms:W3CDTF">2018-10-12T09:25:21Z</dcterms:modified>
  <cp:category/>
  <cp:version/>
  <cp:contentType/>
  <cp:contentStatus/>
</cp:coreProperties>
</file>