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44525"/>
</workbook>
</file>

<file path=xl/calcChain.xml><?xml version="1.0" encoding="utf-8"?>
<calcChain xmlns="http://schemas.openxmlformats.org/spreadsheetml/2006/main">
  <c r="I127" i="1" l="1"/>
  <c r="I90" i="1"/>
  <c r="I103" i="1"/>
  <c r="I109" i="1"/>
  <c r="I84" i="1"/>
  <c r="I80" i="1"/>
  <c r="I74" i="1"/>
  <c r="I68" i="1"/>
  <c r="I55" i="1"/>
  <c r="I51" i="1"/>
  <c r="I48" i="1"/>
  <c r="I42" i="1"/>
  <c r="I36" i="1"/>
  <c r="I31" i="1"/>
  <c r="I22" i="1"/>
  <c r="I19" i="1"/>
  <c r="I8" i="1"/>
  <c r="I124" i="1"/>
  <c r="I7" i="1" l="1"/>
</calcChain>
</file>

<file path=xl/sharedStrings.xml><?xml version="1.0" encoding="utf-8"?>
<sst xmlns="http://schemas.openxmlformats.org/spreadsheetml/2006/main" count="247" uniqueCount="207">
  <si>
    <t>ТАБЛИЦА</t>
  </si>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</sst>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cellXfs>
  <cellStyles count="2">
    <cellStyle name="Гиперссылка" xfId="1" builtinId="8"/>
    <cellStyle name="Обычный" xfId="0" builtinId="0"/>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00B050"/>
        </patternFill>
      </fill>
    </dxf>
    <dxf>
      <font>
        <condense val="0"/>
        <extend val="0"/>
        <color rgb="FF006100"/>
      </font>
      <fill>
        <patternFill>
          <bgColor rgb="FFC6EFCE"/>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7" activePane="bottomRight" state="frozen"/>
      <selection pane="topRight" activeCell="B1" sqref="B1"/>
      <selection pane="bottomLeft" activeCell="A7" sqref="A7"/>
      <selection pane="bottomRight" activeCell="K11" sqref="K11"/>
    </sheetView>
  </sheetViews>
  <sheetFormatPr defaultColWidth="9.140625"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5" customWidth="1"/>
    <col min="10" max="16384" width="9.140625" style="23"/>
  </cols>
  <sheetData>
    <row r="2" spans="2:9" ht="20.25" x14ac:dyDescent="0.3">
      <c r="D2" s="31" t="s">
        <v>0</v>
      </c>
    </row>
    <row r="3" spans="2:9" ht="20.25" x14ac:dyDescent="0.3">
      <c r="D3" s="31" t="s">
        <v>1</v>
      </c>
    </row>
    <row r="4" spans="2:9" ht="30" customHeight="1" thickBot="1" x14ac:dyDescent="0.35"/>
    <row r="5" spans="2:9" s="22" customFormat="1" ht="22.5" customHeight="1" thickBot="1" x14ac:dyDescent="0.3">
      <c r="B5" s="98" t="s">
        <v>2</v>
      </c>
      <c r="C5" s="100" t="s">
        <v>3</v>
      </c>
      <c r="D5" s="93" t="s">
        <v>204</v>
      </c>
      <c r="E5" s="94"/>
      <c r="F5" s="93" t="s">
        <v>205</v>
      </c>
      <c r="G5" s="94"/>
      <c r="H5" s="86"/>
      <c r="I5" s="103" t="s">
        <v>157</v>
      </c>
    </row>
    <row r="6" spans="2:9" s="22" customFormat="1" ht="21" customHeight="1" thickBot="1" x14ac:dyDescent="0.3">
      <c r="B6" s="99"/>
      <c r="C6" s="101"/>
      <c r="D6" s="93" t="s">
        <v>170</v>
      </c>
      <c r="E6" s="102"/>
      <c r="F6" s="102"/>
      <c r="G6" s="94"/>
      <c r="H6" s="87"/>
      <c r="I6" s="104"/>
    </row>
    <row r="7" spans="2:9" ht="40.5" customHeight="1" thickBot="1" x14ac:dyDescent="0.35">
      <c r="B7" s="47" t="s">
        <v>90</v>
      </c>
      <c r="C7" s="48"/>
      <c r="D7" s="48"/>
      <c r="E7" s="48"/>
      <c r="F7" s="48"/>
      <c r="G7" s="49"/>
      <c r="H7" s="87"/>
      <c r="I7" s="36">
        <f>SUM(I8,I19,I22,I31,I36,I42,I48,I51,I55,I68,I74,I80,I84)</f>
        <v>39.5</v>
      </c>
    </row>
    <row r="8" spans="2:9" ht="32.25" customHeight="1" thickBot="1" x14ac:dyDescent="0.35">
      <c r="B8" s="50" t="s">
        <v>91</v>
      </c>
      <c r="C8" s="51"/>
      <c r="D8" s="51"/>
      <c r="E8" s="51"/>
      <c r="F8" s="51"/>
      <c r="G8" s="52"/>
      <c r="H8" s="87"/>
      <c r="I8" s="37">
        <f>SUM(I9:I18)</f>
        <v>7.7</v>
      </c>
    </row>
    <row r="9" spans="2:9" ht="18.75" customHeight="1" x14ac:dyDescent="0.3">
      <c r="B9" s="43" t="s">
        <v>149</v>
      </c>
      <c r="C9" s="43" t="s">
        <v>4</v>
      </c>
      <c r="D9" s="17">
        <v>0</v>
      </c>
      <c r="E9" s="62">
        <v>2</v>
      </c>
      <c r="F9" s="62"/>
      <c r="G9" s="17">
        <v>4</v>
      </c>
      <c r="H9" s="87"/>
      <c r="I9" s="56">
        <v>4</v>
      </c>
    </row>
    <row r="10" spans="2:9" ht="37.5" customHeight="1" thickBot="1" x14ac:dyDescent="0.35">
      <c r="B10" s="44"/>
      <c r="C10" s="44"/>
      <c r="D10" s="15" t="s">
        <v>151</v>
      </c>
      <c r="E10" s="74" t="s">
        <v>5</v>
      </c>
      <c r="F10" s="77"/>
      <c r="G10" s="15" t="s">
        <v>154</v>
      </c>
      <c r="H10" s="87"/>
      <c r="I10" s="85"/>
    </row>
    <row r="11" spans="2:9" ht="18.75" customHeight="1" x14ac:dyDescent="0.3">
      <c r="B11" s="43" t="s">
        <v>150</v>
      </c>
      <c r="C11" s="91" t="s">
        <v>6</v>
      </c>
      <c r="D11" s="61">
        <v>0</v>
      </c>
      <c r="E11" s="66"/>
      <c r="F11" s="62">
        <v>2</v>
      </c>
      <c r="G11" s="66"/>
      <c r="H11" s="87"/>
      <c r="I11" s="85">
        <v>2</v>
      </c>
    </row>
    <row r="12" spans="2:9" ht="19.5" thickBot="1" x14ac:dyDescent="0.35">
      <c r="B12" s="44"/>
      <c r="C12" s="92"/>
      <c r="D12" s="74" t="s">
        <v>152</v>
      </c>
      <c r="E12" s="77"/>
      <c r="F12" s="90" t="s">
        <v>153</v>
      </c>
      <c r="G12" s="84"/>
      <c r="H12" s="87"/>
      <c r="I12" s="85"/>
    </row>
    <row r="13" spans="2:9" ht="18.75" customHeight="1" x14ac:dyDescent="0.3">
      <c r="B13" s="43" t="s">
        <v>92</v>
      </c>
      <c r="C13" s="43" t="s">
        <v>8</v>
      </c>
      <c r="D13" s="8">
        <v>0</v>
      </c>
      <c r="E13" s="61">
        <v>0.5</v>
      </c>
      <c r="F13" s="66"/>
      <c r="G13" s="9">
        <v>1</v>
      </c>
      <c r="H13" s="87"/>
      <c r="I13" s="55">
        <v>0.5</v>
      </c>
    </row>
    <row r="14" spans="2:9" ht="76.5" customHeight="1" thickBot="1" x14ac:dyDescent="0.35">
      <c r="B14" s="44"/>
      <c r="C14" s="44"/>
      <c r="D14" s="3" t="s">
        <v>155</v>
      </c>
      <c r="E14" s="74" t="s">
        <v>156</v>
      </c>
      <c r="F14" s="77"/>
      <c r="G14" s="21">
        <v>1</v>
      </c>
      <c r="H14" s="87"/>
      <c r="I14" s="56"/>
    </row>
    <row r="15" spans="2:9" ht="18.75" customHeight="1" x14ac:dyDescent="0.3">
      <c r="B15" s="43" t="s">
        <v>93</v>
      </c>
      <c r="C15" s="43" t="s">
        <v>9</v>
      </c>
      <c r="D15" s="61">
        <v>0</v>
      </c>
      <c r="E15" s="66"/>
      <c r="F15" s="61">
        <v>0.5</v>
      </c>
      <c r="G15" s="66"/>
      <c r="H15" s="87"/>
      <c r="I15" s="55">
        <v>0.5</v>
      </c>
    </row>
    <row r="16" spans="2:9" ht="59.25" customHeight="1" thickBot="1" x14ac:dyDescent="0.35">
      <c r="B16" s="60"/>
      <c r="C16" s="60"/>
      <c r="D16" s="74" t="s">
        <v>155</v>
      </c>
      <c r="E16" s="77"/>
      <c r="F16" s="74" t="s">
        <v>156</v>
      </c>
      <c r="G16" s="77"/>
      <c r="H16" s="87"/>
      <c r="I16" s="56"/>
    </row>
    <row r="17" spans="2:9" ht="122.25" customHeight="1" thickBot="1" x14ac:dyDescent="0.35">
      <c r="B17" s="11" t="s">
        <v>94</v>
      </c>
      <c r="C17" s="12" t="s">
        <v>10</v>
      </c>
      <c r="D17" s="45">
        <v>0.5</v>
      </c>
      <c r="E17" s="46"/>
      <c r="F17" s="45">
        <v>0</v>
      </c>
      <c r="G17" s="46"/>
      <c r="H17" s="87"/>
      <c r="I17" s="38">
        <v>0.5</v>
      </c>
    </row>
    <row r="18" spans="2:9" ht="108" customHeight="1" thickBot="1" x14ac:dyDescent="0.35">
      <c r="B18" s="11" t="s">
        <v>95</v>
      </c>
      <c r="C18" s="12" t="s">
        <v>11</v>
      </c>
      <c r="D18" s="45">
        <v>0.2</v>
      </c>
      <c r="E18" s="46"/>
      <c r="F18" s="45">
        <v>0</v>
      </c>
      <c r="G18" s="46"/>
      <c r="H18" s="87"/>
      <c r="I18" s="38">
        <v>0.2</v>
      </c>
    </row>
    <row r="19" spans="2:9" ht="24" customHeight="1" thickBot="1" x14ac:dyDescent="0.35">
      <c r="B19" s="95" t="s">
        <v>96</v>
      </c>
      <c r="C19" s="96"/>
      <c r="D19" s="96"/>
      <c r="E19" s="96"/>
      <c r="F19" s="96"/>
      <c r="G19" s="97"/>
      <c r="H19" s="87"/>
      <c r="I19" s="39">
        <f>SUM(I20)</f>
        <v>1</v>
      </c>
    </row>
    <row r="20" spans="2:9" ht="155.25" customHeight="1" x14ac:dyDescent="0.3">
      <c r="B20" s="1" t="s">
        <v>158</v>
      </c>
      <c r="C20" s="43" t="s">
        <v>159</v>
      </c>
      <c r="D20" s="8">
        <v>0</v>
      </c>
      <c r="E20" s="61">
        <v>0.5</v>
      </c>
      <c r="F20" s="66"/>
      <c r="G20" s="9">
        <v>1</v>
      </c>
      <c r="H20" s="87"/>
      <c r="I20" s="55">
        <v>1</v>
      </c>
    </row>
    <row r="21" spans="2:9" ht="57" customHeight="1" thickBot="1" x14ac:dyDescent="0.35">
      <c r="B21" s="1"/>
      <c r="C21" s="44"/>
      <c r="D21" s="4" t="s">
        <v>160</v>
      </c>
      <c r="E21" s="74" t="s">
        <v>161</v>
      </c>
      <c r="F21" s="77"/>
      <c r="G21" s="5" t="s">
        <v>162</v>
      </c>
      <c r="H21" s="87"/>
      <c r="I21" s="56"/>
    </row>
    <row r="22" spans="2:9" ht="37.5" customHeight="1" thickBot="1" x14ac:dyDescent="0.35">
      <c r="B22" s="63" t="s">
        <v>140</v>
      </c>
      <c r="C22" s="64"/>
      <c r="D22" s="64"/>
      <c r="E22" s="64"/>
      <c r="F22" s="64"/>
      <c r="G22" s="65"/>
      <c r="H22" s="87"/>
      <c r="I22" s="39">
        <f>SUM(I23:I30)</f>
        <v>2</v>
      </c>
    </row>
    <row r="23" spans="2:9" ht="138" customHeight="1" thickBot="1" x14ac:dyDescent="0.35">
      <c r="B23" s="1" t="s">
        <v>163</v>
      </c>
      <c r="C23" s="19" t="s">
        <v>12</v>
      </c>
      <c r="D23" s="45">
        <v>0.5</v>
      </c>
      <c r="E23" s="46"/>
      <c r="F23" s="45">
        <v>0</v>
      </c>
      <c r="G23" s="46"/>
      <c r="H23" s="87"/>
      <c r="I23" s="38">
        <v>0.5</v>
      </c>
    </row>
    <row r="24" spans="2:9" ht="75" customHeight="1" x14ac:dyDescent="0.3">
      <c r="B24" s="43" t="s">
        <v>97</v>
      </c>
      <c r="C24" s="43" t="s">
        <v>13</v>
      </c>
      <c r="D24" s="61">
        <v>0</v>
      </c>
      <c r="E24" s="66"/>
      <c r="F24" s="61">
        <v>0.5</v>
      </c>
      <c r="G24" s="66"/>
      <c r="H24" s="88"/>
      <c r="I24" s="55">
        <v>0.5</v>
      </c>
    </row>
    <row r="25" spans="2:9" ht="19.5" thickBot="1" x14ac:dyDescent="0.35">
      <c r="B25" s="60"/>
      <c r="C25" s="60"/>
      <c r="D25" s="74" t="s">
        <v>164</v>
      </c>
      <c r="E25" s="77"/>
      <c r="F25" s="74" t="s">
        <v>14</v>
      </c>
      <c r="G25" s="77"/>
      <c r="H25" s="88"/>
      <c r="I25" s="56"/>
    </row>
    <row r="26" spans="2:9" ht="102.75" customHeight="1" thickBot="1" x14ac:dyDescent="0.35">
      <c r="B26" s="11" t="s">
        <v>98</v>
      </c>
      <c r="C26" s="12" t="s">
        <v>15</v>
      </c>
      <c r="D26" s="45">
        <v>0.5</v>
      </c>
      <c r="E26" s="46"/>
      <c r="F26" s="74">
        <v>0</v>
      </c>
      <c r="G26" s="77"/>
      <c r="H26" s="87"/>
      <c r="I26" s="38">
        <v>0.5</v>
      </c>
    </row>
    <row r="27" spans="2:9" ht="149.25" customHeight="1" thickBot="1" x14ac:dyDescent="0.35">
      <c r="B27" s="10" t="s">
        <v>99</v>
      </c>
      <c r="C27" s="10" t="s">
        <v>16</v>
      </c>
      <c r="D27" s="57" t="s">
        <v>165</v>
      </c>
      <c r="E27" s="58"/>
      <c r="F27" s="58"/>
      <c r="G27" s="59"/>
      <c r="H27" s="87"/>
      <c r="I27" s="38">
        <v>0</v>
      </c>
    </row>
    <row r="28" spans="2:9" ht="176.25" customHeight="1" thickBot="1" x14ac:dyDescent="0.35">
      <c r="B28" s="10" t="s">
        <v>100</v>
      </c>
      <c r="C28" s="10" t="s">
        <v>17</v>
      </c>
      <c r="D28" s="57" t="s">
        <v>165</v>
      </c>
      <c r="E28" s="58"/>
      <c r="F28" s="58"/>
      <c r="G28" s="59"/>
      <c r="H28" s="87"/>
      <c r="I28" s="38">
        <v>0</v>
      </c>
    </row>
    <row r="29" spans="2:9" ht="24.75" customHeight="1" x14ac:dyDescent="0.3">
      <c r="B29" s="43" t="s">
        <v>101</v>
      </c>
      <c r="C29" s="43" t="s">
        <v>18</v>
      </c>
      <c r="D29" s="61">
        <v>0</v>
      </c>
      <c r="E29" s="62"/>
      <c r="F29" s="61">
        <v>0.5</v>
      </c>
      <c r="G29" s="66"/>
      <c r="H29" s="87"/>
      <c r="I29" s="55">
        <v>0.5</v>
      </c>
    </row>
    <row r="30" spans="2:9" ht="116.25" customHeight="1" thickBot="1" x14ac:dyDescent="0.35">
      <c r="B30" s="60"/>
      <c r="C30" s="60"/>
      <c r="D30" s="74" t="s">
        <v>166</v>
      </c>
      <c r="E30" s="75"/>
      <c r="F30" s="74" t="s">
        <v>167</v>
      </c>
      <c r="G30" s="77"/>
      <c r="H30" s="87"/>
      <c r="I30" s="56"/>
    </row>
    <row r="31" spans="2:9" ht="37.5" customHeight="1" thickBot="1" x14ac:dyDescent="0.35">
      <c r="B31" s="63" t="s">
        <v>141</v>
      </c>
      <c r="C31" s="64"/>
      <c r="D31" s="64"/>
      <c r="E31" s="64"/>
      <c r="F31" s="64"/>
      <c r="G31" s="65"/>
      <c r="H31" s="87"/>
      <c r="I31" s="39">
        <f>SUM(I32:I35)</f>
        <v>2.5</v>
      </c>
    </row>
    <row r="32" spans="2:9" ht="36.75" customHeight="1" x14ac:dyDescent="0.3">
      <c r="B32" s="80" t="s">
        <v>168</v>
      </c>
      <c r="C32" s="43" t="s">
        <v>21</v>
      </c>
      <c r="D32" s="61">
        <v>0</v>
      </c>
      <c r="E32" s="62"/>
      <c r="F32" s="61">
        <v>1</v>
      </c>
      <c r="G32" s="66"/>
      <c r="H32" s="87"/>
      <c r="I32" s="55">
        <v>1</v>
      </c>
    </row>
    <row r="33" spans="2:9" ht="69.75" customHeight="1" thickBot="1" x14ac:dyDescent="0.35">
      <c r="B33" s="82"/>
      <c r="C33" s="60"/>
      <c r="D33" s="74" t="s">
        <v>166</v>
      </c>
      <c r="E33" s="75"/>
      <c r="F33" s="74" t="s">
        <v>167</v>
      </c>
      <c r="G33" s="77"/>
      <c r="H33" s="87"/>
      <c r="I33" s="56"/>
    </row>
    <row r="34" spans="2:9" ht="37.5" customHeight="1" x14ac:dyDescent="0.3">
      <c r="B34" s="43" t="s">
        <v>102</v>
      </c>
      <c r="C34" s="43" t="s">
        <v>22</v>
      </c>
      <c r="D34" s="61">
        <v>0</v>
      </c>
      <c r="E34" s="62"/>
      <c r="F34" s="61">
        <v>1.5</v>
      </c>
      <c r="G34" s="66"/>
      <c r="H34" s="87"/>
      <c r="I34" s="55">
        <v>1.5</v>
      </c>
    </row>
    <row r="35" spans="2:9" ht="101.25" customHeight="1" thickBot="1" x14ac:dyDescent="0.35">
      <c r="B35" s="60"/>
      <c r="C35" s="60"/>
      <c r="D35" s="74" t="s">
        <v>169</v>
      </c>
      <c r="E35" s="75"/>
      <c r="F35" s="76">
        <v>1</v>
      </c>
      <c r="G35" s="77"/>
      <c r="H35" s="87"/>
      <c r="I35" s="56"/>
    </row>
    <row r="36" spans="2:9" ht="37.5" customHeight="1" thickBot="1" x14ac:dyDescent="0.35">
      <c r="B36" s="63" t="s">
        <v>142</v>
      </c>
      <c r="C36" s="64"/>
      <c r="D36" s="64"/>
      <c r="E36" s="64"/>
      <c r="F36" s="64"/>
      <c r="G36" s="65"/>
      <c r="H36" s="87"/>
      <c r="I36" s="39">
        <f>SUM(I37:I41)</f>
        <v>1.3</v>
      </c>
    </row>
    <row r="37" spans="2:9" ht="60.75" customHeight="1" thickBot="1" x14ac:dyDescent="0.35">
      <c r="B37" s="26" t="s">
        <v>171</v>
      </c>
      <c r="C37" s="25" t="s">
        <v>23</v>
      </c>
      <c r="D37" s="45">
        <v>0.3</v>
      </c>
      <c r="E37" s="46"/>
      <c r="F37" s="45">
        <v>0</v>
      </c>
      <c r="G37" s="46"/>
      <c r="H37" s="87"/>
      <c r="I37" s="38">
        <v>0.3</v>
      </c>
    </row>
    <row r="38" spans="2:9" ht="159" customHeight="1" thickBot="1" x14ac:dyDescent="0.35">
      <c r="B38" s="11" t="s">
        <v>103</v>
      </c>
      <c r="C38" s="12" t="s">
        <v>24</v>
      </c>
      <c r="D38" s="45">
        <v>0.5</v>
      </c>
      <c r="E38" s="46"/>
      <c r="F38" s="45">
        <v>0</v>
      </c>
      <c r="G38" s="46"/>
      <c r="H38" s="87"/>
      <c r="I38" s="38">
        <v>0.5</v>
      </c>
    </row>
    <row r="39" spans="2:9" ht="20.25" customHeight="1" x14ac:dyDescent="0.3">
      <c r="B39" s="43" t="s">
        <v>104</v>
      </c>
      <c r="C39" s="43" t="s">
        <v>25</v>
      </c>
      <c r="D39" s="61">
        <v>0</v>
      </c>
      <c r="E39" s="62"/>
      <c r="F39" s="61">
        <v>0.3</v>
      </c>
      <c r="G39" s="66"/>
      <c r="H39" s="87"/>
      <c r="I39" s="55">
        <v>0.3</v>
      </c>
    </row>
    <row r="40" spans="2:9" ht="97.5" customHeight="1" thickBot="1" x14ac:dyDescent="0.35">
      <c r="B40" s="60"/>
      <c r="C40" s="60"/>
      <c r="D40" s="74" t="s">
        <v>166</v>
      </c>
      <c r="E40" s="75"/>
      <c r="F40" s="74" t="s">
        <v>167</v>
      </c>
      <c r="G40" s="77"/>
      <c r="H40" s="87"/>
      <c r="I40" s="56"/>
    </row>
    <row r="41" spans="2:9" ht="40.5" customHeight="1" thickBot="1" x14ac:dyDescent="0.35">
      <c r="B41" s="26" t="s">
        <v>105</v>
      </c>
      <c r="C41" s="25" t="s">
        <v>26</v>
      </c>
      <c r="D41" s="45">
        <v>0.2</v>
      </c>
      <c r="E41" s="46"/>
      <c r="F41" s="45">
        <v>0</v>
      </c>
      <c r="G41" s="46"/>
      <c r="H41" s="87"/>
      <c r="I41" s="38">
        <v>0.2</v>
      </c>
    </row>
    <row r="42" spans="2:9" ht="56.25" customHeight="1" thickBot="1" x14ac:dyDescent="0.35">
      <c r="B42" s="67" t="s">
        <v>143</v>
      </c>
      <c r="C42" s="68"/>
      <c r="D42" s="68"/>
      <c r="E42" s="68"/>
      <c r="F42" s="68"/>
      <c r="G42" s="69"/>
      <c r="H42" s="87"/>
      <c r="I42" s="39">
        <f>SUM(I43:I47)</f>
        <v>2</v>
      </c>
    </row>
    <row r="43" spans="2:9" ht="102" customHeight="1" thickBot="1" x14ac:dyDescent="0.35">
      <c r="B43" s="26" t="s">
        <v>172</v>
      </c>
      <c r="C43" s="25" t="s">
        <v>27</v>
      </c>
      <c r="D43" s="45">
        <v>0.3</v>
      </c>
      <c r="E43" s="46"/>
      <c r="F43" s="45">
        <v>0</v>
      </c>
      <c r="G43" s="46"/>
      <c r="H43" s="87"/>
      <c r="I43" s="38">
        <v>0.3</v>
      </c>
    </row>
    <row r="44" spans="2:9" ht="29.25" customHeight="1" x14ac:dyDescent="0.3">
      <c r="B44" s="43" t="s">
        <v>106</v>
      </c>
      <c r="C44" s="43" t="s">
        <v>28</v>
      </c>
      <c r="D44" s="61">
        <v>0</v>
      </c>
      <c r="E44" s="62"/>
      <c r="F44" s="61">
        <v>1.5</v>
      </c>
      <c r="G44" s="66"/>
      <c r="H44" s="87"/>
      <c r="I44" s="55">
        <v>1.5</v>
      </c>
    </row>
    <row r="45" spans="2:9" ht="108.75" customHeight="1" thickBot="1" x14ac:dyDescent="0.35">
      <c r="B45" s="60"/>
      <c r="C45" s="60"/>
      <c r="D45" s="74" t="s">
        <v>169</v>
      </c>
      <c r="E45" s="75"/>
      <c r="F45" s="76">
        <v>1</v>
      </c>
      <c r="G45" s="77"/>
      <c r="H45" s="87"/>
      <c r="I45" s="56"/>
    </row>
    <row r="46" spans="2:9" ht="28.5" customHeight="1" x14ac:dyDescent="0.3">
      <c r="B46" s="43" t="s">
        <v>107</v>
      </c>
      <c r="C46" s="43" t="s">
        <v>29</v>
      </c>
      <c r="D46" s="61">
        <v>0</v>
      </c>
      <c r="E46" s="62"/>
      <c r="F46" s="61">
        <v>0.2</v>
      </c>
      <c r="G46" s="66"/>
      <c r="H46" s="87"/>
      <c r="I46" s="55">
        <v>0.2</v>
      </c>
    </row>
    <row r="47" spans="2:9" ht="111.75" customHeight="1" thickBot="1" x14ac:dyDescent="0.35">
      <c r="B47" s="60"/>
      <c r="C47" s="60"/>
      <c r="D47" s="74" t="s">
        <v>169</v>
      </c>
      <c r="E47" s="75"/>
      <c r="F47" s="76">
        <v>1</v>
      </c>
      <c r="G47" s="77"/>
      <c r="H47" s="87"/>
      <c r="I47" s="56"/>
    </row>
    <row r="48" spans="2:9" ht="37.5" customHeight="1" thickBot="1" x14ac:dyDescent="0.35">
      <c r="B48" s="67" t="s">
        <v>144</v>
      </c>
      <c r="C48" s="68"/>
      <c r="D48" s="68"/>
      <c r="E48" s="68"/>
      <c r="F48" s="68"/>
      <c r="G48" s="69"/>
      <c r="H48" s="87"/>
      <c r="I48" s="39">
        <f>SUM(I49:I50)</f>
        <v>1.5</v>
      </c>
    </row>
    <row r="49" spans="2:9" ht="192.75" customHeight="1" thickBot="1" x14ac:dyDescent="0.35">
      <c r="B49" s="26" t="s">
        <v>174</v>
      </c>
      <c r="C49" s="28" t="s">
        <v>30</v>
      </c>
      <c r="D49" s="70" t="s">
        <v>173</v>
      </c>
      <c r="E49" s="71"/>
      <c r="F49" s="71"/>
      <c r="G49" s="72"/>
      <c r="H49" s="87"/>
      <c r="I49" s="38">
        <v>0</v>
      </c>
    </row>
    <row r="50" spans="2:9" ht="250.5" customHeight="1" thickBot="1" x14ac:dyDescent="0.35">
      <c r="B50" s="11" t="s">
        <v>108</v>
      </c>
      <c r="C50" s="13" t="s">
        <v>31</v>
      </c>
      <c r="D50" s="45">
        <v>1.5</v>
      </c>
      <c r="E50" s="46"/>
      <c r="F50" s="73">
        <v>-2</v>
      </c>
      <c r="G50" s="72"/>
      <c r="H50" s="87"/>
      <c r="I50" s="40">
        <v>1.5</v>
      </c>
    </row>
    <row r="51" spans="2:9" ht="75" customHeight="1" thickBot="1" x14ac:dyDescent="0.35">
      <c r="B51" s="67" t="s">
        <v>145</v>
      </c>
      <c r="C51" s="68"/>
      <c r="D51" s="68"/>
      <c r="E51" s="68"/>
      <c r="F51" s="68"/>
      <c r="G51" s="69"/>
      <c r="H51" s="87"/>
      <c r="I51" s="39">
        <f>SUM(I52:I54)</f>
        <v>2</v>
      </c>
    </row>
    <row r="52" spans="2:9" ht="93" customHeight="1" thickBot="1" x14ac:dyDescent="0.35">
      <c r="B52" s="26" t="s">
        <v>175</v>
      </c>
      <c r="C52" s="25" t="s">
        <v>32</v>
      </c>
      <c r="D52" s="45">
        <v>0.5</v>
      </c>
      <c r="E52" s="46"/>
      <c r="F52" s="45">
        <v>0</v>
      </c>
      <c r="G52" s="46"/>
      <c r="H52" s="87"/>
      <c r="I52" s="38">
        <v>0.5</v>
      </c>
    </row>
    <row r="53" spans="2:9" ht="30.75" customHeight="1" x14ac:dyDescent="0.3">
      <c r="B53" s="43" t="s">
        <v>109</v>
      </c>
      <c r="C53" s="43" t="s">
        <v>33</v>
      </c>
      <c r="D53" s="61">
        <v>0</v>
      </c>
      <c r="E53" s="62"/>
      <c r="F53" s="61">
        <v>1.5</v>
      </c>
      <c r="G53" s="66"/>
      <c r="H53" s="87"/>
      <c r="I53" s="55">
        <v>1.5</v>
      </c>
    </row>
    <row r="54" spans="2:9" ht="122.25" customHeight="1" thickBot="1" x14ac:dyDescent="0.35">
      <c r="B54" s="60"/>
      <c r="C54" s="60"/>
      <c r="D54" s="74" t="s">
        <v>169</v>
      </c>
      <c r="E54" s="75"/>
      <c r="F54" s="76">
        <v>1</v>
      </c>
      <c r="G54" s="77"/>
      <c r="H54" s="87"/>
      <c r="I54" s="56"/>
    </row>
    <row r="55" spans="2:9" ht="19.5" thickBot="1" x14ac:dyDescent="0.35">
      <c r="B55" s="67" t="s">
        <v>110</v>
      </c>
      <c r="C55" s="68"/>
      <c r="D55" s="68"/>
      <c r="E55" s="68"/>
      <c r="F55" s="68"/>
      <c r="G55" s="69"/>
      <c r="H55" s="87"/>
      <c r="I55" s="39">
        <f>SUM(I56:I67)</f>
        <v>9</v>
      </c>
    </row>
    <row r="56" spans="2:9" ht="28.5" customHeight="1" x14ac:dyDescent="0.3">
      <c r="B56" s="80" t="s">
        <v>176</v>
      </c>
      <c r="C56" s="43" t="s">
        <v>34</v>
      </c>
      <c r="D56" s="61">
        <v>0</v>
      </c>
      <c r="E56" s="62"/>
      <c r="F56" s="61">
        <v>1.5</v>
      </c>
      <c r="G56" s="66"/>
      <c r="H56" s="87"/>
      <c r="I56" s="55">
        <v>1.5</v>
      </c>
    </row>
    <row r="57" spans="2:9" ht="147.75" customHeight="1" thickBot="1" x14ac:dyDescent="0.35">
      <c r="B57" s="82"/>
      <c r="C57" s="60"/>
      <c r="D57" s="74" t="s">
        <v>166</v>
      </c>
      <c r="E57" s="75"/>
      <c r="F57" s="74" t="s">
        <v>167</v>
      </c>
      <c r="G57" s="77"/>
      <c r="H57" s="87"/>
      <c r="I57" s="89"/>
    </row>
    <row r="58" spans="2:9" ht="18.75" customHeight="1" x14ac:dyDescent="0.3">
      <c r="B58" s="43" t="s">
        <v>111</v>
      </c>
      <c r="C58" s="43" t="s">
        <v>35</v>
      </c>
      <c r="D58" s="61">
        <v>0</v>
      </c>
      <c r="E58" s="62"/>
      <c r="F58" s="61">
        <v>1.5</v>
      </c>
      <c r="G58" s="66"/>
      <c r="H58" s="87"/>
      <c r="I58" s="105">
        <v>1.5</v>
      </c>
    </row>
    <row r="59" spans="2:9" ht="63" customHeight="1" thickBot="1" x14ac:dyDescent="0.35">
      <c r="B59" s="60"/>
      <c r="C59" s="60"/>
      <c r="D59" s="74" t="s">
        <v>177</v>
      </c>
      <c r="E59" s="75"/>
      <c r="F59" s="74" t="s">
        <v>178</v>
      </c>
      <c r="G59" s="77"/>
      <c r="H59" s="87"/>
      <c r="I59" s="106"/>
    </row>
    <row r="60" spans="2:9" ht="24" customHeight="1" x14ac:dyDescent="0.3">
      <c r="B60" s="43" t="s">
        <v>112</v>
      </c>
      <c r="C60" s="43" t="s">
        <v>36</v>
      </c>
      <c r="D60" s="61">
        <v>0</v>
      </c>
      <c r="E60" s="62"/>
      <c r="F60" s="61">
        <v>1.5</v>
      </c>
      <c r="G60" s="66"/>
      <c r="H60" s="87"/>
      <c r="I60" s="105">
        <v>1.5</v>
      </c>
    </row>
    <row r="61" spans="2:9" ht="114" customHeight="1" thickBot="1" x14ac:dyDescent="0.35">
      <c r="B61" s="60"/>
      <c r="C61" s="60"/>
      <c r="D61" s="74" t="s">
        <v>155</v>
      </c>
      <c r="E61" s="75"/>
      <c r="F61" s="74" t="s">
        <v>156</v>
      </c>
      <c r="G61" s="77"/>
      <c r="H61" s="87"/>
      <c r="I61" s="56"/>
    </row>
    <row r="62" spans="2:9" ht="18.75" customHeight="1" x14ac:dyDescent="0.3">
      <c r="B62" s="43" t="s">
        <v>113</v>
      </c>
      <c r="C62" s="78" t="s">
        <v>37</v>
      </c>
      <c r="D62" s="8">
        <v>0</v>
      </c>
      <c r="E62" s="61">
        <v>0.5</v>
      </c>
      <c r="F62" s="66"/>
      <c r="G62" s="9">
        <v>1.5</v>
      </c>
      <c r="H62" s="87"/>
      <c r="I62" s="55">
        <v>1.5</v>
      </c>
    </row>
    <row r="63" spans="2:9" ht="118.5" customHeight="1" thickBot="1" x14ac:dyDescent="0.35">
      <c r="B63" s="60"/>
      <c r="C63" s="79"/>
      <c r="D63" s="4" t="s">
        <v>53</v>
      </c>
      <c r="E63" s="74" t="s">
        <v>179</v>
      </c>
      <c r="F63" s="77"/>
      <c r="G63" s="29">
        <v>1</v>
      </c>
      <c r="H63" s="87"/>
      <c r="I63" s="56"/>
    </row>
    <row r="64" spans="2:9" ht="24.75" customHeight="1" x14ac:dyDescent="0.3">
      <c r="B64" s="43" t="s">
        <v>114</v>
      </c>
      <c r="C64" s="78" t="s">
        <v>180</v>
      </c>
      <c r="D64" s="8">
        <v>0</v>
      </c>
      <c r="E64" s="61">
        <v>0.5</v>
      </c>
      <c r="F64" s="66"/>
      <c r="G64" s="9">
        <v>1.5</v>
      </c>
      <c r="H64" s="87"/>
      <c r="I64" s="55">
        <v>1.5</v>
      </c>
    </row>
    <row r="65" spans="2:9" ht="113.25" customHeight="1" thickBot="1" x14ac:dyDescent="0.35">
      <c r="B65" s="60"/>
      <c r="C65" s="79"/>
      <c r="D65" s="4" t="s">
        <v>53</v>
      </c>
      <c r="E65" s="74" t="s">
        <v>179</v>
      </c>
      <c r="F65" s="77"/>
      <c r="G65" s="29">
        <v>1</v>
      </c>
      <c r="H65" s="87"/>
      <c r="I65" s="56"/>
    </row>
    <row r="66" spans="2:9" ht="23.25" customHeight="1" x14ac:dyDescent="0.3">
      <c r="B66" s="43" t="s">
        <v>115</v>
      </c>
      <c r="C66" s="43" t="s">
        <v>38</v>
      </c>
      <c r="D66" s="8">
        <v>0</v>
      </c>
      <c r="E66" s="61">
        <v>0.5</v>
      </c>
      <c r="F66" s="66"/>
      <c r="G66" s="9">
        <v>1.5</v>
      </c>
      <c r="H66" s="87"/>
      <c r="I66" s="55">
        <v>1.5</v>
      </c>
    </row>
    <row r="67" spans="2:9" ht="228" customHeight="1" thickBot="1" x14ac:dyDescent="0.35">
      <c r="B67" s="60"/>
      <c r="C67" s="60"/>
      <c r="D67" s="4" t="s">
        <v>53</v>
      </c>
      <c r="E67" s="74" t="s">
        <v>179</v>
      </c>
      <c r="F67" s="77"/>
      <c r="G67" s="29">
        <v>1</v>
      </c>
      <c r="H67" s="87"/>
      <c r="I67" s="56"/>
    </row>
    <row r="68" spans="2:9" ht="37.5" customHeight="1" thickBot="1" x14ac:dyDescent="0.35">
      <c r="B68" s="67" t="s">
        <v>116</v>
      </c>
      <c r="C68" s="68"/>
      <c r="D68" s="68"/>
      <c r="E68" s="68"/>
      <c r="F68" s="68"/>
      <c r="G68" s="69"/>
      <c r="H68" s="87"/>
      <c r="I68" s="39">
        <f>SUM(I69:I73)</f>
        <v>2.5</v>
      </c>
    </row>
    <row r="69" spans="2:9" ht="87" customHeight="1" thickBot="1" x14ac:dyDescent="0.35">
      <c r="B69" s="30" t="s">
        <v>181</v>
      </c>
      <c r="C69" s="25" t="s">
        <v>39</v>
      </c>
      <c r="D69" s="45">
        <v>0.5</v>
      </c>
      <c r="E69" s="46"/>
      <c r="F69" s="45">
        <v>0</v>
      </c>
      <c r="G69" s="46"/>
      <c r="H69" s="87"/>
      <c r="I69" s="38">
        <v>0.5</v>
      </c>
    </row>
    <row r="70" spans="2:9" ht="27" customHeight="1" x14ac:dyDescent="0.3">
      <c r="B70" s="43" t="s">
        <v>117</v>
      </c>
      <c r="C70" s="44" t="s">
        <v>182</v>
      </c>
      <c r="D70" s="8">
        <v>0</v>
      </c>
      <c r="E70" s="61">
        <v>0.5</v>
      </c>
      <c r="F70" s="66"/>
      <c r="G70" s="9">
        <v>1</v>
      </c>
      <c r="H70" s="87"/>
      <c r="I70" s="55">
        <v>1</v>
      </c>
    </row>
    <row r="71" spans="2:9" ht="352.5" customHeight="1" thickBot="1" x14ac:dyDescent="0.35">
      <c r="B71" s="60"/>
      <c r="C71" s="60"/>
      <c r="D71" s="4" t="s">
        <v>160</v>
      </c>
      <c r="E71" s="74" t="s">
        <v>183</v>
      </c>
      <c r="F71" s="77"/>
      <c r="G71" s="5" t="s">
        <v>184</v>
      </c>
      <c r="H71" s="87"/>
      <c r="I71" s="56"/>
    </row>
    <row r="72" spans="2:9" ht="46.5" customHeight="1" thickBot="1" x14ac:dyDescent="0.35">
      <c r="B72" s="11" t="s">
        <v>118</v>
      </c>
      <c r="C72" s="12" t="s">
        <v>40</v>
      </c>
      <c r="D72" s="45">
        <v>1</v>
      </c>
      <c r="E72" s="46"/>
      <c r="F72" s="45">
        <v>0</v>
      </c>
      <c r="G72" s="46"/>
      <c r="H72" s="87"/>
      <c r="I72" s="38">
        <v>1</v>
      </c>
    </row>
    <row r="73" spans="2:9" ht="61.5" customHeight="1" thickBot="1" x14ac:dyDescent="0.35">
      <c r="B73" s="26" t="s">
        <v>119</v>
      </c>
      <c r="C73" s="25" t="s">
        <v>41</v>
      </c>
      <c r="D73" s="70" t="s">
        <v>185</v>
      </c>
      <c r="E73" s="71"/>
      <c r="F73" s="71"/>
      <c r="G73" s="72"/>
      <c r="H73" s="87"/>
      <c r="I73" s="38">
        <v>0</v>
      </c>
    </row>
    <row r="74" spans="2:9" ht="19.5" thickBot="1" x14ac:dyDescent="0.35">
      <c r="B74" s="67" t="s">
        <v>120</v>
      </c>
      <c r="C74" s="68"/>
      <c r="D74" s="68"/>
      <c r="E74" s="68"/>
      <c r="F74" s="68"/>
      <c r="G74" s="69"/>
      <c r="H74" s="87"/>
      <c r="I74" s="39">
        <f>SUM(I75:I79)</f>
        <v>2</v>
      </c>
    </row>
    <row r="75" spans="2:9" ht="23.25" customHeight="1" x14ac:dyDescent="0.3">
      <c r="B75" s="80" t="s">
        <v>186</v>
      </c>
      <c r="C75" s="43" t="s">
        <v>42</v>
      </c>
      <c r="D75" s="61">
        <v>0</v>
      </c>
      <c r="E75" s="62"/>
      <c r="F75" s="61">
        <v>1</v>
      </c>
      <c r="G75" s="66"/>
      <c r="H75" s="87"/>
      <c r="I75" s="55">
        <v>1</v>
      </c>
    </row>
    <row r="76" spans="2:9" ht="84.75" customHeight="1" thickBot="1" x14ac:dyDescent="0.35">
      <c r="B76" s="82"/>
      <c r="C76" s="60"/>
      <c r="D76" s="74" t="s">
        <v>187</v>
      </c>
      <c r="E76" s="75"/>
      <c r="F76" s="74" t="s">
        <v>188</v>
      </c>
      <c r="G76" s="77"/>
      <c r="H76" s="87"/>
      <c r="I76" s="56"/>
    </row>
    <row r="77" spans="2:9" ht="18.75" customHeight="1" x14ac:dyDescent="0.3">
      <c r="B77" s="43" t="s">
        <v>121</v>
      </c>
      <c r="C77" s="43" t="s">
        <v>43</v>
      </c>
      <c r="D77" s="61">
        <v>0</v>
      </c>
      <c r="E77" s="62"/>
      <c r="F77" s="61">
        <v>0.5</v>
      </c>
      <c r="G77" s="66"/>
      <c r="H77" s="87"/>
      <c r="I77" s="55">
        <v>0.5</v>
      </c>
    </row>
    <row r="78" spans="2:9" ht="47.25" customHeight="1" thickBot="1" x14ac:dyDescent="0.35">
      <c r="B78" s="60"/>
      <c r="C78" s="60"/>
      <c r="D78" s="74" t="s">
        <v>189</v>
      </c>
      <c r="E78" s="75"/>
      <c r="F78" s="74" t="s">
        <v>190</v>
      </c>
      <c r="G78" s="77"/>
      <c r="H78" s="87"/>
      <c r="I78" s="56"/>
    </row>
    <row r="79" spans="2:9" ht="176.25" customHeight="1" thickBot="1" x14ac:dyDescent="0.35">
      <c r="B79" s="11" t="s">
        <v>122</v>
      </c>
      <c r="C79" s="12" t="s">
        <v>44</v>
      </c>
      <c r="D79" s="45">
        <v>0.5</v>
      </c>
      <c r="E79" s="46"/>
      <c r="F79" s="45">
        <v>0</v>
      </c>
      <c r="G79" s="46"/>
      <c r="H79" s="87"/>
      <c r="I79" s="38">
        <v>0.5</v>
      </c>
    </row>
    <row r="80" spans="2:9" ht="56.25" customHeight="1" thickBot="1" x14ac:dyDescent="0.35">
      <c r="B80" s="67" t="s">
        <v>146</v>
      </c>
      <c r="C80" s="68"/>
      <c r="D80" s="68"/>
      <c r="E80" s="68"/>
      <c r="F80" s="68"/>
      <c r="G80" s="69"/>
      <c r="H80" s="87"/>
      <c r="I80" s="39">
        <f>SUM(I81:I83)</f>
        <v>1.5</v>
      </c>
    </row>
    <row r="81" spans="2:9" ht="74.25" customHeight="1" thickBot="1" x14ac:dyDescent="0.35">
      <c r="B81" s="26" t="s">
        <v>191</v>
      </c>
      <c r="C81" s="25" t="s">
        <v>45</v>
      </c>
      <c r="D81" s="45">
        <v>0.5</v>
      </c>
      <c r="E81" s="46"/>
      <c r="F81" s="45">
        <v>0</v>
      </c>
      <c r="G81" s="46"/>
      <c r="H81" s="87"/>
      <c r="I81" s="38">
        <v>0.5</v>
      </c>
    </row>
    <row r="82" spans="2:9" ht="84" customHeight="1" thickBot="1" x14ac:dyDescent="0.35">
      <c r="B82" s="11" t="s">
        <v>123</v>
      </c>
      <c r="C82" s="12" t="s">
        <v>46</v>
      </c>
      <c r="D82" s="45">
        <v>0.5</v>
      </c>
      <c r="E82" s="46"/>
      <c r="F82" s="45">
        <v>0</v>
      </c>
      <c r="G82" s="46"/>
      <c r="H82" s="87"/>
      <c r="I82" s="38">
        <v>0.5</v>
      </c>
    </row>
    <row r="83" spans="2:9" ht="96.75" customHeight="1" thickBot="1" x14ac:dyDescent="0.35">
      <c r="B83" s="20" t="s">
        <v>124</v>
      </c>
      <c r="C83" s="20" t="s">
        <v>47</v>
      </c>
      <c r="D83" s="45">
        <v>0.5</v>
      </c>
      <c r="E83" s="46"/>
      <c r="F83" s="45">
        <v>0</v>
      </c>
      <c r="G83" s="46"/>
      <c r="H83" s="87"/>
      <c r="I83" s="38">
        <v>0.5</v>
      </c>
    </row>
    <row r="84" spans="2:9" ht="37.5" customHeight="1" thickBot="1" x14ac:dyDescent="0.35">
      <c r="B84" s="67" t="s">
        <v>147</v>
      </c>
      <c r="C84" s="68"/>
      <c r="D84" s="68"/>
      <c r="E84" s="68"/>
      <c r="F84" s="68"/>
      <c r="G84" s="69"/>
      <c r="H84" s="87"/>
      <c r="I84" s="39">
        <f>SUM(I85:I89)</f>
        <v>4.5</v>
      </c>
    </row>
    <row r="85" spans="2:9" ht="130.5" customHeight="1" thickBot="1" x14ac:dyDescent="0.35">
      <c r="B85" s="1" t="s">
        <v>192</v>
      </c>
      <c r="C85" s="20" t="s">
        <v>48</v>
      </c>
      <c r="D85" s="45">
        <v>0.5</v>
      </c>
      <c r="E85" s="46"/>
      <c r="F85" s="45">
        <v>0</v>
      </c>
      <c r="G85" s="46"/>
      <c r="H85" s="87"/>
      <c r="I85" s="38">
        <v>0.5</v>
      </c>
    </row>
    <row r="86" spans="2:9" ht="40.5" customHeight="1" thickBot="1" x14ac:dyDescent="0.35">
      <c r="B86" s="25" t="s">
        <v>125</v>
      </c>
      <c r="C86" s="25" t="s">
        <v>49</v>
      </c>
      <c r="D86" s="45">
        <v>1</v>
      </c>
      <c r="E86" s="46"/>
      <c r="F86" s="45">
        <v>0</v>
      </c>
      <c r="G86" s="46"/>
      <c r="H86" s="87"/>
      <c r="I86" s="38">
        <v>1</v>
      </c>
    </row>
    <row r="87" spans="2:9" ht="18.75" customHeight="1" x14ac:dyDescent="0.3">
      <c r="B87" s="43" t="s">
        <v>126</v>
      </c>
      <c r="C87" s="43" t="s">
        <v>50</v>
      </c>
      <c r="D87" s="17">
        <v>0.5</v>
      </c>
      <c r="E87" s="61">
        <v>1.5</v>
      </c>
      <c r="F87" s="66"/>
      <c r="G87" s="17">
        <v>0</v>
      </c>
      <c r="H87" s="87"/>
      <c r="I87" s="55">
        <v>1.5</v>
      </c>
    </row>
    <row r="88" spans="2:9" ht="124.5" customHeight="1" thickBot="1" x14ac:dyDescent="0.35">
      <c r="B88" s="60"/>
      <c r="C88" s="60"/>
      <c r="D88" s="15" t="s">
        <v>193</v>
      </c>
      <c r="E88" s="74" t="s">
        <v>194</v>
      </c>
      <c r="F88" s="77"/>
      <c r="G88" s="15" t="s">
        <v>195</v>
      </c>
      <c r="H88" s="87"/>
      <c r="I88" s="56"/>
    </row>
    <row r="89" spans="2:9" ht="75.75" thickBot="1" x14ac:dyDescent="0.35">
      <c r="B89" s="11" t="s">
        <v>127</v>
      </c>
      <c r="C89" s="12" t="s">
        <v>51</v>
      </c>
      <c r="D89" s="45">
        <v>1.5</v>
      </c>
      <c r="E89" s="46"/>
      <c r="F89" s="70" t="s">
        <v>206</v>
      </c>
      <c r="G89" s="72"/>
      <c r="H89" s="87"/>
      <c r="I89" s="38">
        <v>1.5</v>
      </c>
    </row>
    <row r="90" spans="2:9" ht="19.5" thickBot="1" x14ac:dyDescent="0.35">
      <c r="B90" s="47" t="s">
        <v>148</v>
      </c>
      <c r="C90" s="48"/>
      <c r="D90" s="48"/>
      <c r="E90" s="48"/>
      <c r="F90" s="48"/>
      <c r="G90" s="49"/>
      <c r="H90" s="87"/>
      <c r="I90" s="41">
        <f>SUM(I91:I99,I100:I102)</f>
        <v>15</v>
      </c>
    </row>
    <row r="91" spans="2:9" ht="18.75" customHeight="1" x14ac:dyDescent="0.3">
      <c r="B91" s="80" t="s">
        <v>128</v>
      </c>
      <c r="C91" s="43" t="s">
        <v>52</v>
      </c>
      <c r="D91" s="8">
        <v>0</v>
      </c>
      <c r="E91" s="61">
        <v>0.7</v>
      </c>
      <c r="F91" s="66"/>
      <c r="G91" s="6">
        <v>1.5</v>
      </c>
      <c r="H91" s="87"/>
      <c r="I91" s="55">
        <v>1.5</v>
      </c>
    </row>
    <row r="92" spans="2:9" ht="75" customHeight="1" thickBot="1" x14ac:dyDescent="0.35">
      <c r="B92" s="81"/>
      <c r="C92" s="60"/>
      <c r="D92" s="6" t="s">
        <v>53</v>
      </c>
      <c r="E92" s="83" t="s">
        <v>54</v>
      </c>
      <c r="F92" s="84"/>
      <c r="G92" s="6" t="s">
        <v>7</v>
      </c>
      <c r="H92" s="87"/>
      <c r="I92" s="56"/>
    </row>
    <row r="93" spans="2:9" ht="134.25" customHeight="1" thickBot="1" x14ac:dyDescent="0.35">
      <c r="B93" s="17" t="s">
        <v>129</v>
      </c>
      <c r="C93" s="20" t="s">
        <v>55</v>
      </c>
      <c r="D93" s="61">
        <v>1.5</v>
      </c>
      <c r="E93" s="66"/>
      <c r="F93" s="61">
        <v>0</v>
      </c>
      <c r="G93" s="66"/>
      <c r="H93" s="87"/>
      <c r="I93" s="38">
        <v>1.5</v>
      </c>
    </row>
    <row r="94" spans="2:9" ht="59.25" customHeight="1" thickBot="1" x14ac:dyDescent="0.35">
      <c r="B94" s="27" t="s">
        <v>130</v>
      </c>
      <c r="C94" s="25" t="s">
        <v>56</v>
      </c>
      <c r="D94" s="45">
        <v>1.5</v>
      </c>
      <c r="E94" s="46"/>
      <c r="F94" s="45">
        <v>0</v>
      </c>
      <c r="G94" s="46"/>
      <c r="H94" s="87"/>
      <c r="I94" s="38">
        <v>1.5</v>
      </c>
    </row>
    <row r="95" spans="2:9" ht="18.75" customHeight="1" x14ac:dyDescent="0.3">
      <c r="B95" s="80" t="s">
        <v>131</v>
      </c>
      <c r="C95" s="80" t="s">
        <v>57</v>
      </c>
      <c r="D95" s="8">
        <v>2</v>
      </c>
      <c r="E95" s="61">
        <v>0.7</v>
      </c>
      <c r="F95" s="66"/>
      <c r="G95" s="17">
        <v>0</v>
      </c>
      <c r="H95" s="87"/>
      <c r="I95" s="55">
        <v>2</v>
      </c>
    </row>
    <row r="96" spans="2:9" ht="94.5" customHeight="1" thickBot="1" x14ac:dyDescent="0.35">
      <c r="B96" s="82"/>
      <c r="C96" s="82"/>
      <c r="D96" s="4" t="s">
        <v>59</v>
      </c>
      <c r="E96" s="74" t="s">
        <v>58</v>
      </c>
      <c r="F96" s="77"/>
      <c r="G96" s="15" t="s">
        <v>196</v>
      </c>
      <c r="H96" s="87"/>
      <c r="I96" s="56"/>
    </row>
    <row r="97" spans="2:9" ht="42.75" customHeight="1" thickBot="1" x14ac:dyDescent="0.35">
      <c r="B97" s="17" t="s">
        <v>132</v>
      </c>
      <c r="C97" s="20" t="s">
        <v>60</v>
      </c>
      <c r="D97" s="45">
        <v>1.5</v>
      </c>
      <c r="E97" s="46"/>
      <c r="F97" s="45">
        <v>0</v>
      </c>
      <c r="G97" s="46"/>
      <c r="H97" s="87"/>
      <c r="I97" s="38">
        <v>1.5</v>
      </c>
    </row>
    <row r="98" spans="2:9" ht="21.75" customHeight="1" thickBot="1" x14ac:dyDescent="0.35">
      <c r="B98" s="17" t="s">
        <v>133</v>
      </c>
      <c r="C98" s="20" t="s">
        <v>61</v>
      </c>
      <c r="D98" s="45">
        <v>2</v>
      </c>
      <c r="E98" s="46"/>
      <c r="F98" s="45">
        <v>0</v>
      </c>
      <c r="G98" s="46"/>
      <c r="H98" s="87"/>
      <c r="I98" s="38">
        <v>2</v>
      </c>
    </row>
    <row r="99" spans="2:9" ht="40.5" customHeight="1" thickBot="1" x14ac:dyDescent="0.35">
      <c r="B99" s="27" t="s">
        <v>134</v>
      </c>
      <c r="C99" s="25" t="s">
        <v>62</v>
      </c>
      <c r="D99" s="45">
        <v>1.5</v>
      </c>
      <c r="E99" s="46"/>
      <c r="F99" s="45">
        <v>0</v>
      </c>
      <c r="G99" s="46"/>
      <c r="H99" s="87"/>
      <c r="I99" s="38">
        <v>1.5</v>
      </c>
    </row>
    <row r="100" spans="2:9" ht="18.75" customHeight="1" x14ac:dyDescent="0.3">
      <c r="B100" s="80" t="s">
        <v>135</v>
      </c>
      <c r="C100" s="43" t="s">
        <v>63</v>
      </c>
      <c r="D100" s="7">
        <v>2</v>
      </c>
      <c r="E100" s="61">
        <v>0.7</v>
      </c>
      <c r="F100" s="66"/>
      <c r="G100" s="17">
        <v>0</v>
      </c>
      <c r="H100" s="87"/>
      <c r="I100" s="55">
        <v>2</v>
      </c>
    </row>
    <row r="101" spans="2:9" ht="154.5" customHeight="1" thickBot="1" x14ac:dyDescent="0.35">
      <c r="B101" s="82"/>
      <c r="C101" s="60"/>
      <c r="D101" s="5" t="s">
        <v>65</v>
      </c>
      <c r="E101" s="83" t="s">
        <v>64</v>
      </c>
      <c r="F101" s="84"/>
      <c r="G101" s="34"/>
      <c r="H101" s="87"/>
      <c r="I101" s="107"/>
    </row>
    <row r="102" spans="2:9" ht="96.75" customHeight="1" thickBot="1" x14ac:dyDescent="0.35">
      <c r="B102" s="17" t="s">
        <v>136</v>
      </c>
      <c r="C102" s="10" t="s">
        <v>66</v>
      </c>
      <c r="D102" s="45">
        <v>1.5</v>
      </c>
      <c r="E102" s="46"/>
      <c r="F102" s="45">
        <v>0</v>
      </c>
      <c r="G102" s="46"/>
      <c r="H102" s="87"/>
      <c r="I102" s="38">
        <v>1.5</v>
      </c>
    </row>
    <row r="103" spans="2:9" ht="37.5" customHeight="1" thickBot="1" x14ac:dyDescent="0.35">
      <c r="B103" s="47" t="s">
        <v>137</v>
      </c>
      <c r="C103" s="48"/>
      <c r="D103" s="48"/>
      <c r="E103" s="48"/>
      <c r="F103" s="48"/>
      <c r="G103" s="49"/>
      <c r="H103" s="87"/>
      <c r="I103" s="41">
        <f>SUM(I104:I108)</f>
        <v>5</v>
      </c>
    </row>
    <row r="104" spans="2:9" ht="20.25" customHeight="1" x14ac:dyDescent="0.3">
      <c r="B104" s="80" t="s">
        <v>128</v>
      </c>
      <c r="C104" s="43" t="s">
        <v>197</v>
      </c>
      <c r="D104" s="61">
        <v>0</v>
      </c>
      <c r="E104" s="66"/>
      <c r="F104" s="61">
        <v>1</v>
      </c>
      <c r="G104" s="66"/>
      <c r="H104" s="87"/>
      <c r="I104" s="55">
        <v>1</v>
      </c>
    </row>
    <row r="105" spans="2:9" ht="94.5" customHeight="1" thickBot="1" x14ac:dyDescent="0.35">
      <c r="B105" s="82"/>
      <c r="C105" s="60"/>
      <c r="D105" s="74" t="s">
        <v>67</v>
      </c>
      <c r="E105" s="77"/>
      <c r="F105" s="74" t="s">
        <v>68</v>
      </c>
      <c r="G105" s="77"/>
      <c r="H105" s="87"/>
      <c r="I105" s="56"/>
    </row>
    <row r="106" spans="2:9" ht="132" thickBot="1" x14ac:dyDescent="0.35">
      <c r="B106" s="15" t="s">
        <v>129</v>
      </c>
      <c r="C106" s="12" t="s">
        <v>69</v>
      </c>
      <c r="D106" s="45">
        <v>1.5</v>
      </c>
      <c r="E106" s="46"/>
      <c r="F106" s="45">
        <v>0</v>
      </c>
      <c r="G106" s="46"/>
      <c r="H106" s="87"/>
      <c r="I106" s="38">
        <v>1.5</v>
      </c>
    </row>
    <row r="107" spans="2:9" ht="160.5" customHeight="1" thickBot="1" x14ac:dyDescent="0.35">
      <c r="B107" s="27" t="s">
        <v>130</v>
      </c>
      <c r="C107" s="32" t="s">
        <v>70</v>
      </c>
      <c r="D107" s="45">
        <v>1.5</v>
      </c>
      <c r="E107" s="46"/>
      <c r="F107" s="45">
        <v>0</v>
      </c>
      <c r="G107" s="46"/>
      <c r="H107" s="87"/>
      <c r="I107" s="38">
        <v>1.5</v>
      </c>
    </row>
    <row r="108" spans="2:9" ht="231.75" customHeight="1" thickBot="1" x14ac:dyDescent="0.35">
      <c r="B108" s="14" t="s">
        <v>131</v>
      </c>
      <c r="C108" s="2" t="s">
        <v>198</v>
      </c>
      <c r="D108" s="45">
        <v>1</v>
      </c>
      <c r="E108" s="46"/>
      <c r="F108" s="45">
        <v>0</v>
      </c>
      <c r="G108" s="46"/>
      <c r="H108" s="87"/>
      <c r="I108" s="38">
        <v>1</v>
      </c>
    </row>
    <row r="109" spans="2:9" ht="19.5" thickBot="1" x14ac:dyDescent="0.35">
      <c r="B109" s="47" t="s">
        <v>138</v>
      </c>
      <c r="C109" s="48"/>
      <c r="D109" s="48"/>
      <c r="E109" s="48"/>
      <c r="F109" s="48"/>
      <c r="G109" s="49"/>
      <c r="H109" s="87"/>
      <c r="I109" s="41">
        <f>SUM(I110,I112:I117,I118:I122,I123)</f>
        <v>20</v>
      </c>
    </row>
    <row r="110" spans="2:9" ht="24" customHeight="1" x14ac:dyDescent="0.3">
      <c r="B110" s="80" t="s">
        <v>128</v>
      </c>
      <c r="C110" s="43" t="s">
        <v>71</v>
      </c>
      <c r="D110" s="61">
        <v>2</v>
      </c>
      <c r="E110" s="62"/>
      <c r="F110" s="61">
        <v>5</v>
      </c>
      <c r="G110" s="66"/>
      <c r="H110" s="87"/>
      <c r="I110" s="55">
        <v>5</v>
      </c>
    </row>
    <row r="111" spans="2:9" ht="225" customHeight="1" thickBot="1" x14ac:dyDescent="0.35">
      <c r="B111" s="82"/>
      <c r="C111" s="60"/>
      <c r="D111" s="74" t="s">
        <v>19</v>
      </c>
      <c r="E111" s="75"/>
      <c r="F111" s="74" t="s">
        <v>20</v>
      </c>
      <c r="G111" s="77"/>
      <c r="H111" s="87"/>
      <c r="I111" s="56"/>
    </row>
    <row r="112" spans="2:9" ht="23.25" customHeight="1" x14ac:dyDescent="0.3">
      <c r="B112" s="80" t="s">
        <v>129</v>
      </c>
      <c r="C112" s="43" t="s">
        <v>199</v>
      </c>
      <c r="D112" s="61">
        <v>2</v>
      </c>
      <c r="E112" s="66"/>
      <c r="F112" s="61">
        <v>5</v>
      </c>
      <c r="G112" s="66"/>
      <c r="H112" s="87"/>
      <c r="I112" s="55">
        <v>5</v>
      </c>
    </row>
    <row r="113" spans="2:9" ht="205.5" customHeight="1" thickBot="1" x14ac:dyDescent="0.35">
      <c r="B113" s="82"/>
      <c r="C113" s="60"/>
      <c r="D113" s="83" t="s">
        <v>19</v>
      </c>
      <c r="E113" s="84"/>
      <c r="F113" s="74" t="s">
        <v>20</v>
      </c>
      <c r="G113" s="77"/>
      <c r="H113" s="87"/>
      <c r="I113" s="56"/>
    </row>
    <row r="114" spans="2:9" ht="21.75" customHeight="1" x14ac:dyDescent="0.3">
      <c r="B114" s="80" t="s">
        <v>130</v>
      </c>
      <c r="C114" s="43" t="s">
        <v>72</v>
      </c>
      <c r="D114" s="61">
        <v>2</v>
      </c>
      <c r="E114" s="66"/>
      <c r="F114" s="61">
        <v>5</v>
      </c>
      <c r="G114" s="66"/>
      <c r="H114" s="87"/>
      <c r="I114" s="55">
        <v>5</v>
      </c>
    </row>
    <row r="115" spans="2:9" ht="95.25" customHeight="1" thickBot="1" x14ac:dyDescent="0.35">
      <c r="B115" s="82"/>
      <c r="C115" s="60"/>
      <c r="D115" s="74" t="s">
        <v>73</v>
      </c>
      <c r="E115" s="77"/>
      <c r="F115" s="74" t="s">
        <v>74</v>
      </c>
      <c r="G115" s="77"/>
      <c r="H115" s="87"/>
      <c r="I115" s="56"/>
    </row>
    <row r="116" spans="2:9" ht="24" customHeight="1" x14ac:dyDescent="0.3">
      <c r="B116" s="80" t="s">
        <v>131</v>
      </c>
      <c r="C116" s="43" t="s">
        <v>75</v>
      </c>
      <c r="D116" s="61">
        <v>2</v>
      </c>
      <c r="E116" s="66"/>
      <c r="F116" s="61">
        <v>5</v>
      </c>
      <c r="G116" s="66"/>
      <c r="H116" s="87"/>
      <c r="I116" s="55">
        <v>5</v>
      </c>
    </row>
    <row r="117" spans="2:9" ht="114" customHeight="1" thickBot="1" x14ac:dyDescent="0.35">
      <c r="B117" s="82"/>
      <c r="C117" s="60"/>
      <c r="D117" s="74" t="s">
        <v>73</v>
      </c>
      <c r="E117" s="77"/>
      <c r="F117" s="74" t="s">
        <v>74</v>
      </c>
      <c r="G117" s="77"/>
      <c r="H117" s="87"/>
      <c r="I117" s="56"/>
    </row>
    <row r="118" spans="2:9" ht="118.5" customHeight="1" thickBot="1" x14ac:dyDescent="0.35">
      <c r="B118" s="17" t="s">
        <v>132</v>
      </c>
      <c r="C118" s="20" t="s">
        <v>76</v>
      </c>
      <c r="D118" s="57" t="s">
        <v>200</v>
      </c>
      <c r="E118" s="58"/>
      <c r="F118" s="58"/>
      <c r="G118" s="59"/>
      <c r="H118" s="87"/>
      <c r="I118" s="38">
        <v>0</v>
      </c>
    </row>
    <row r="119" spans="2:9" ht="153.75" customHeight="1" thickBot="1" x14ac:dyDescent="0.35">
      <c r="B119" s="27" t="s">
        <v>133</v>
      </c>
      <c r="C119" s="26" t="s">
        <v>77</v>
      </c>
      <c r="D119" s="70" t="s">
        <v>201</v>
      </c>
      <c r="E119" s="71"/>
      <c r="F119" s="71"/>
      <c r="G119" s="72"/>
      <c r="H119" s="87"/>
      <c r="I119" s="38">
        <v>0</v>
      </c>
    </row>
    <row r="120" spans="2:9" ht="80.25" customHeight="1" thickBot="1" x14ac:dyDescent="0.35">
      <c r="B120" s="17" t="s">
        <v>134</v>
      </c>
      <c r="C120" s="10" t="s">
        <v>78</v>
      </c>
      <c r="D120" s="70" t="s">
        <v>200</v>
      </c>
      <c r="E120" s="71"/>
      <c r="F120" s="71"/>
      <c r="G120" s="72"/>
      <c r="H120" s="87"/>
      <c r="I120" s="38">
        <v>0</v>
      </c>
    </row>
    <row r="121" spans="2:9" ht="60.75" customHeight="1" thickBot="1" x14ac:dyDescent="0.35">
      <c r="B121" s="17" t="s">
        <v>135</v>
      </c>
      <c r="C121" s="20" t="s">
        <v>79</v>
      </c>
      <c r="D121" s="70" t="s">
        <v>200</v>
      </c>
      <c r="E121" s="71"/>
      <c r="F121" s="71"/>
      <c r="G121" s="72"/>
      <c r="H121" s="87"/>
      <c r="I121" s="38">
        <v>0</v>
      </c>
    </row>
    <row r="122" spans="2:9" ht="93" customHeight="1" thickBot="1" x14ac:dyDescent="0.35">
      <c r="B122" s="27" t="s">
        <v>136</v>
      </c>
      <c r="C122" s="25" t="s">
        <v>80</v>
      </c>
      <c r="D122" s="70" t="s">
        <v>202</v>
      </c>
      <c r="E122" s="71"/>
      <c r="F122" s="71"/>
      <c r="G122" s="72"/>
      <c r="H122" s="87"/>
      <c r="I122" s="38">
        <v>0</v>
      </c>
    </row>
    <row r="123" spans="2:9" ht="80.25" customHeight="1" thickBot="1" x14ac:dyDescent="0.35">
      <c r="B123" s="17" t="s">
        <v>139</v>
      </c>
      <c r="C123" s="20" t="s">
        <v>81</v>
      </c>
      <c r="D123" s="70" t="s">
        <v>202</v>
      </c>
      <c r="E123" s="71"/>
      <c r="F123" s="71"/>
      <c r="G123" s="72"/>
      <c r="H123" s="87"/>
      <c r="I123" s="38">
        <v>0</v>
      </c>
    </row>
    <row r="124" spans="2:9" ht="19.5" thickBot="1" x14ac:dyDescent="0.35">
      <c r="B124" s="47" t="s">
        <v>82</v>
      </c>
      <c r="C124" s="48"/>
      <c r="D124" s="48"/>
      <c r="E124" s="48"/>
      <c r="F124" s="48"/>
      <c r="G124" s="49"/>
      <c r="H124" s="87"/>
      <c r="I124" s="41">
        <f>SUM(I110:I123)</f>
        <v>20</v>
      </c>
    </row>
    <row r="125" spans="2:9" ht="40.5" customHeight="1" x14ac:dyDescent="0.3">
      <c r="B125" s="80"/>
      <c r="C125" s="43" t="s">
        <v>83</v>
      </c>
      <c r="D125" s="8">
        <v>20</v>
      </c>
      <c r="E125" s="61">
        <v>10</v>
      </c>
      <c r="F125" s="66"/>
      <c r="G125" s="17">
        <v>0</v>
      </c>
      <c r="H125" s="87"/>
      <c r="I125" s="55">
        <v>20</v>
      </c>
    </row>
    <row r="126" spans="2:9" ht="113.25" customHeight="1" thickBot="1" x14ac:dyDescent="0.35">
      <c r="B126" s="81"/>
      <c r="C126" s="44"/>
      <c r="D126" s="6" t="s">
        <v>86</v>
      </c>
      <c r="E126" s="83" t="s">
        <v>85</v>
      </c>
      <c r="F126" s="84"/>
      <c r="G126" s="16" t="s">
        <v>84</v>
      </c>
      <c r="H126" s="87"/>
      <c r="I126" s="89"/>
    </row>
    <row r="127" spans="2:9" ht="56.25" customHeight="1" thickBot="1" x14ac:dyDescent="0.35">
      <c r="B127" s="53" t="s">
        <v>203</v>
      </c>
      <c r="C127" s="54"/>
      <c r="D127" s="54"/>
      <c r="E127" s="54"/>
      <c r="F127" s="54"/>
      <c r="G127" s="54"/>
      <c r="H127" s="54"/>
      <c r="I127" s="42">
        <f>SUM(I9:I18,I20,I23:I30,I32:I35,I37:I41,I43:I47,I49:I50,I52:I54,I56:I67,I69:I72,I73,I75:I79,I81:I83,I85:I88,I89,I91:I102,I104:I108,I110:I115,I116:I123,I125)</f>
        <v>99.5</v>
      </c>
    </row>
    <row r="128" spans="2:9" x14ac:dyDescent="0.3">
      <c r="B128" s="24"/>
    </row>
    <row r="129" spans="2:2" x14ac:dyDescent="0.3">
      <c r="B129" s="18" t="s">
        <v>87</v>
      </c>
    </row>
    <row r="130" spans="2:2" x14ac:dyDescent="0.3">
      <c r="B130" s="18" t="s">
        <v>88</v>
      </c>
    </row>
    <row r="131" spans="2:2" x14ac:dyDescent="0.3">
      <c r="B131" s="18" t="s">
        <v>89</v>
      </c>
    </row>
  </sheetData>
  <mergeCells count="291">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B56:B57"/>
    <mergeCell ref="C56:C57"/>
    <mergeCell ref="D56:E56"/>
    <mergeCell ref="D57:E57"/>
    <mergeCell ref="F56:G56"/>
    <mergeCell ref="F57:G57"/>
    <mergeCell ref="D52:E52"/>
    <mergeCell ref="F52:G52"/>
    <mergeCell ref="C53:C54"/>
    <mergeCell ref="D53:E53"/>
    <mergeCell ref="F53:G53"/>
    <mergeCell ref="D54:E54"/>
    <mergeCell ref="F54:G54"/>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s>
  <conditionalFormatting sqref="I127">
    <cfRule type="cellIs" dxfId="9" priority="13" operator="greaterThan">
      <formula>"89.9"</formula>
    </cfRule>
    <cfRule type="cellIs" dxfId="8" priority="10" operator="between">
      <formula>90</formula>
      <formula>100</formula>
    </cfRule>
    <cfRule type="cellIs" dxfId="7" priority="5" operator="between">
      <formula>70</formula>
      <formula>90</formula>
    </cfRule>
    <cfRule type="cellIs" dxfId="6" priority="4" operator="equal">
      <formula>90</formula>
    </cfRule>
    <cfRule type="cellIs" dxfId="5" priority="3" operator="between">
      <formula>50</formula>
      <formula>70</formula>
    </cfRule>
    <cfRule type="cellIs" dxfId="4" priority="2" operator="equal">
      <formula>70</formula>
    </cfRule>
    <cfRule type="cellIs" dxfId="3" priority="1" operator="lessThan">
      <formula>50</formula>
    </cfRule>
  </conditionalFormatting>
  <conditionalFormatting sqref="L127">
    <cfRule type="cellIs" dxfId="2" priority="12" operator="greaterThan">
      <formula>"89.9"</formula>
    </cfRule>
    <cfRule type="cellIs" dxfId="1" priority="11" operator="greaterThan">
      <formula>80</formula>
    </cfRule>
  </conditionalFormatting>
  <conditionalFormatting sqref="F139">
    <cfRule type="cellIs" dxfId="0" priority="9" operator="greaterThan">
      <formula>90</formula>
    </cfRule>
  </conditionalFormatting>
  <dataValidations xWindow="988" yWindow="929" count="63">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7 I49 I119 I121 I122 I123">
      <formula1>-1000</formula1>
      <formula2>0</formula2>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48" fitToHeight="0" orientation="portrait" verticalDpi="1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3"/>
  </cols>
  <sheetData>
    <row r="3" spans="2:2" x14ac:dyDescent="0.3">
      <c r="B3" s="33">
        <v>0</v>
      </c>
    </row>
    <row r="4" spans="2:2" x14ac:dyDescent="0.3">
      <c r="B4" s="33">
        <v>2</v>
      </c>
    </row>
    <row r="5" spans="2:2" x14ac:dyDescent="0.3">
      <c r="B5" s="33">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2022-11-24T04:47:26Z</dcterms:modified>
</cp:coreProperties>
</file>