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80" windowWidth="15480" windowHeight="9360" activeTab="0"/>
  </bookViews>
  <sheets>
    <sheet name="план-график " sheetId="1" r:id="rId1"/>
  </sheets>
  <definedNames/>
  <calcPr fullCalcOnLoad="1"/>
</workbook>
</file>

<file path=xl/sharedStrings.xml><?xml version="1.0" encoding="utf-8"?>
<sst xmlns="http://schemas.openxmlformats.org/spreadsheetml/2006/main" count="668" uniqueCount="400">
  <si>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</si>
  <si>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</si>
  <si>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</si>
  <si>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</si>
  <si>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Условия контракта</t>
  </si>
  <si>
    <t>КБК</t>
  </si>
  <si>
    <t>ОКВЭД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</si>
  <si>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</si>
  <si>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</si>
  <si>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</si>
  <si>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</si>
  <si>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</si>
  <si>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</si>
  <si>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</si>
  <si>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</si>
  <si>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</si>
  <si>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</si>
  <si>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(Ф.И.О., должность руководителя (уполномоченного должностного лица) заказчика)</t>
  </si>
  <si>
    <t>(подпись)</t>
  </si>
  <si>
    <t>М.П.</t>
  </si>
  <si>
    <t xml:space="preserve"> г.</t>
  </si>
  <si>
    <t>"</t>
  </si>
  <si>
    <t>20</t>
  </si>
  <si>
    <t xml:space="preserve"> "</t>
  </si>
  <si>
    <t>(дата утверждения)</t>
  </si>
  <si>
    <t>Управление Федеральной налоговой службы по Смоленской области</t>
  </si>
  <si>
    <t>6730054955</t>
  </si>
  <si>
    <t>673101001</t>
  </si>
  <si>
    <t>Запрос котировок</t>
  </si>
  <si>
    <t>Ориентировочная начальная (максимальная) цена контракта</t>
  </si>
  <si>
    <t>Срок размещения заказа
(мес., год)</t>
  </si>
  <si>
    <t>План-график размещения заказов на поставку товаров, выполнение работ, оказание услуг</t>
  </si>
  <si>
    <t>для обеспечения государственных и муниципальных нужд</t>
  </si>
  <si>
    <t>1</t>
  </si>
  <si>
    <t>2</t>
  </si>
  <si>
    <t>3</t>
  </si>
  <si>
    <t>4</t>
  </si>
  <si>
    <t>5</t>
  </si>
  <si>
    <t>6</t>
  </si>
  <si>
    <t>7</t>
  </si>
  <si>
    <t>11</t>
  </si>
  <si>
    <t>15</t>
  </si>
  <si>
    <t>18</t>
  </si>
  <si>
    <t>Электронный аукцион</t>
  </si>
  <si>
    <t>Единственный поставщик</t>
  </si>
  <si>
    <t>факс: (4812) 206104</t>
  </si>
  <si>
    <t>электронная почта: u670200@r67.nalog.ru</t>
  </si>
  <si>
    <t>ОКПД</t>
  </si>
  <si>
    <t>66701000</t>
  </si>
  <si>
    <t>214040, г. Смоленск, пр-т Гагарина, д. 23В,  (4812) 20-60-00, u67@r67.nalog.ru</t>
  </si>
  <si>
    <t xml:space="preserve">ОКАТО </t>
  </si>
  <si>
    <t xml:space="preserve">/  </t>
  </si>
  <si>
    <t>9</t>
  </si>
  <si>
    <t>10</t>
  </si>
  <si>
    <t>Поставка канцелярских товаров</t>
  </si>
  <si>
    <t xml:space="preserve">Поставка офисной бумаги </t>
  </si>
  <si>
    <t xml:space="preserve">Поставка управляемых  коммутаторов 2-го уровня с фиксированной конфигурацией </t>
  </si>
  <si>
    <t>Поставка светотехнических, электротехнических материалов</t>
  </si>
  <si>
    <t>телефон: (4812) 206021</t>
  </si>
  <si>
    <t>25</t>
  </si>
  <si>
    <t>Поставка качественных горюче-смазочных материалов: бензин АИ-95 в установленные сроки</t>
  </si>
  <si>
    <t>Поставка качественных горюче-смазочных материалов: дизельное топливо (летнее) в установленные сроки</t>
  </si>
  <si>
    <t xml:space="preserve">бензин АИ-95                                                                               </t>
  </si>
  <si>
    <t xml:space="preserve">Информация об общественном обсуждении закупки: не проводилось
</t>
  </si>
  <si>
    <t>Л; ДМ³</t>
  </si>
  <si>
    <t>Поставка качественных горюче-смазочных материалов: дизельное топливо (зимнее) в установленные сроки</t>
  </si>
  <si>
    <t>Поставка качественных горюче-смазочных материалов: бензин АИ-92  в установленные сроки</t>
  </si>
  <si>
    <t>УСЛ ЕД</t>
  </si>
  <si>
    <t>ШТ</t>
  </si>
  <si>
    <t>ГИГАКАЛ</t>
  </si>
  <si>
    <t>-  /  -  /  -</t>
  </si>
  <si>
    <t>Закупка у единственного поставщика (подрядчика, исполнителя)</t>
  </si>
  <si>
    <t>Информация об общественном обсуждении закупки: не проводилось
Качественное оказание услуг почтовой связи с применением франкировальной машины в установленные сроки</t>
  </si>
  <si>
    <t>-  /  -  /  30%</t>
  </si>
  <si>
    <t>Электронный аукцион, Запрос котировок</t>
  </si>
  <si>
    <t>Электронный аукцион, Закупка у единственного поставщика (подрядчика, исполнителя), Запрос котировок</t>
  </si>
  <si>
    <t xml:space="preserve">бензин АИ-92                                                                             </t>
  </si>
  <si>
    <t>дизельное топливо (летнее)</t>
  </si>
  <si>
    <t>дизельное топливо (зимнее)</t>
  </si>
  <si>
    <t xml:space="preserve">товары, работы или услуги на сумму, не превышающую ста тысяч рублей (закупки в соответствии с п. 4, 5, 23, 26, 33, 42 части 1 статьи 93 Федерального закона № 44-ФЗ) </t>
  </si>
  <si>
    <t xml:space="preserve">Преимущества: 
 - Субъектам малого предпринимательства и социально ориентированным некоммерческим организациям (в соответствии со Статьей 30 Федерального закона № 44-ФЗ); 
Информация об общественном обсуждении закупки: не проводилось
</t>
  </si>
  <si>
    <t>Кабель ВВГнг 3х2,5</t>
  </si>
  <si>
    <t>М</t>
  </si>
  <si>
    <t xml:space="preserve">Труба гофрированная </t>
  </si>
  <si>
    <t>Диаметр - 16 мм, материал – ПВХ, не поддерживает горение</t>
  </si>
  <si>
    <t>Количество жил – 3, сечение жил – 2,5 кв.мм, материал жилы – медь</t>
  </si>
  <si>
    <t xml:space="preserve">Кабель-канал </t>
  </si>
  <si>
    <t>Сечение - 15*10, материал – самозатухающий ПВХ, не поддерживает горение</t>
  </si>
  <si>
    <t>Сечение - 20*10, материал – самозатухающий ПВХ, не поддерживает горение</t>
  </si>
  <si>
    <t xml:space="preserve">Бокс 16 гр. </t>
  </si>
  <si>
    <t xml:space="preserve">Автомат ВА-47-29 </t>
  </si>
  <si>
    <t>Материал – полимер, цвет – белый. Способ монтажа – наружный</t>
  </si>
  <si>
    <t>Число полюсов – 1, номинальный ток – 6А</t>
  </si>
  <si>
    <t>Число полюсов – 1, номинальный ток – 10А</t>
  </si>
  <si>
    <t xml:space="preserve">Лампа люминесцентная </t>
  </si>
  <si>
    <t xml:space="preserve">Лампа энергосберегающая </t>
  </si>
  <si>
    <t xml:space="preserve">Лампа накаливания </t>
  </si>
  <si>
    <t>Провода для измерительных приборов</t>
  </si>
  <si>
    <t>Изолента х/б</t>
  </si>
  <si>
    <t>18/54-765.
Мощность – 18Вт, свет – холодный дневной</t>
  </si>
  <si>
    <t>Мощность – 11 Вт, цоколь – Е27</t>
  </si>
  <si>
    <t>Мощность – 60 Вт, цоколь – Е27</t>
  </si>
  <si>
    <t>Виниловая изоляция, сечение – 1,5</t>
  </si>
  <si>
    <t>Внешний вид – равномерная поверхность без пропусков, разрывная нагрузка не менее – 6 кН/м</t>
  </si>
  <si>
    <t>Исполнитель: Кубряк Е.А.</t>
  </si>
  <si>
    <t>Годовой объем закупок у единственного поставщика (подрядчика, исполнителя) в соответствии с пунктом 4 части 1 статьи 93 Федерального закона №44-ФЗ</t>
  </si>
  <si>
    <t>Годовой объем закупок у единственного поставщика (подрядчика, исполнителя) в соответствии с пунктом 5 части 1 статьи 93 Федерального закона №44-ФЗ</t>
  </si>
  <si>
    <t>Годовой объем закупок у субъектов малого предпринимательства, социально ориентированных некоммерческих организаций</t>
  </si>
  <si>
    <t>Годовой объем закупок, осуществляемых путем проведения запроса котировок</t>
  </si>
  <si>
    <t>Совокупный объем закупок, планируемых в текущем году</t>
  </si>
  <si>
    <t>12.2016 
Сроки исполнения отдельных этапов контракта: Ежемесячно
Периодичность поставки товаров, работ, услуг: по фактической потребности</t>
  </si>
  <si>
    <t>Руководитель Управления Федеральной налоговой службы по Смоленской области                    Т.А. Рыбалко</t>
  </si>
  <si>
    <t>на 2016 год</t>
  </si>
  <si>
    <t>10.2016</t>
  </si>
  <si>
    <t>01.2016</t>
  </si>
  <si>
    <t>Оказание услуг по обработке документов постоянного хранения для подготовки к передаче на хранение в архив</t>
  </si>
  <si>
    <t>03.2016</t>
  </si>
  <si>
    <t>Оказание услуг по аттестации объектов информатизации</t>
  </si>
  <si>
    <t>06. 2016</t>
  </si>
  <si>
    <t>09. 2016</t>
  </si>
  <si>
    <t>08.2016</t>
  </si>
  <si>
    <t>Поставка сетевого хранилища данных</t>
  </si>
  <si>
    <t xml:space="preserve"> 26.20.40.190</t>
  </si>
  <si>
    <t>04.2016</t>
  </si>
  <si>
    <t>Текущий ремонт источников бесперебойного питания для серверов и рабочих станций</t>
  </si>
  <si>
    <t>07.2016</t>
  </si>
  <si>
    <t>Поставка блоков питания и комплектующих для рабочих станций и серверов</t>
  </si>
  <si>
    <t>Жесткий диск  для дисковой системы IBM DS3200</t>
  </si>
  <si>
    <t>Блок питания для рабочих станций</t>
  </si>
  <si>
    <t xml:space="preserve">Форм-фактор: 2.5"
Емкость: 146 Gb, Интерфейс: SAS
Скорость вращения шпинделя: 10000 об/мин
Буферная память: 8Mb
</t>
  </si>
  <si>
    <t xml:space="preserve">Форм-фактор: 2.5"
Емкость: 146 Gb, Интерфейс: SAS
Скорость передачи данных: 3.0 GB/sec
Скорость вращения шпинделя: 10000 об/мин
Буферная память: 16Mb
</t>
  </si>
  <si>
    <t xml:space="preserve">Форм-фактор: 3.5"
Емкость: 146.8 Gb, Интерфейс: SAS
Скорость передачи данных: 3.0 GB/sec
Скорость вращения шпинделя: 15000 об/мин
Буферная память: 8Mb
</t>
  </si>
  <si>
    <t xml:space="preserve">Стандарт: АТХ    Мощность: 400 Вт.  
Размеры (ШxВxГ): 150х86х140 мм.
Коннектор питания мат.платы: 24+4 pin (24 -разборный)                                                                      Коннектор питания видеокарт: 1x 6-pin разъем                           Разъемы для подключения MOLEX/FDD/SATA: 4/1/2
</t>
  </si>
  <si>
    <t>04.2016 
Сроки исполнения отдельных этапов контракта: 04.2016 
Периодичность поставки товаров, работ, услуг: 1 раз в год</t>
  </si>
  <si>
    <t>05.2016 
Сроки исполнения отдельных этапов контракта: 05.2016
Периодичность поставки товаров, работ, услуг: 1 раз в год</t>
  </si>
  <si>
    <t>08.2016 
Сроки исполнения отдельных этапов контракта: 08.2016 
Периодичность поставки товаров, работ, услуг: 1 раз в год</t>
  </si>
  <si>
    <t>09.2016 
Сроки исполнения отдельных этапов контракта: 09.2016 
Периодичность поставки товаров, работ, услуг: 1 раз в год</t>
  </si>
  <si>
    <t>07.2016 
Сроки исполнения отдельных этапов контракта: 07.2016 
Периодичность поставки товаров, работ, услуг: 1 раз в год</t>
  </si>
  <si>
    <t>10.2016 
Сроки исполнения отдельных этапов контракта: 10.2016 
Периодичность поставки товаров, работ, услуг: 1 раз в год</t>
  </si>
  <si>
    <t>11.2016 
Сроки исполнения отдельных этапов контракта: 11.2016 
Периодичность поставки товаров, работ, услуг: 1 раз в год</t>
  </si>
  <si>
    <t>Картридж Canon FX-10 для МФУ Canon 4018</t>
  </si>
  <si>
    <t>Тонер-картридж HP Q5949A для принтера HP LJ 1320</t>
  </si>
  <si>
    <t>Тонер-картридж HP Q2610A для принтера HP LJ 2300</t>
  </si>
  <si>
    <t>Тонер-картридж HP Q7553A для принтера HP LJ P2015</t>
  </si>
  <si>
    <t>Тонер-картридж HP Q7551A для принтера HP LJ 3005</t>
  </si>
  <si>
    <t>Тонер-картридж HP CE255A для принтера HP LJ 3015 (6000 стр.)</t>
  </si>
  <si>
    <t>Тонер-картридж HP C8543X для принтера HP LJ 9050</t>
  </si>
  <si>
    <t>Тонер-картридж HP Q2612A для МФУ HP LJ 1319, HP LJ 3050</t>
  </si>
  <si>
    <t>Тонер-картридж HP CE740A (черный) для принтера HP Color LJ CP5225</t>
  </si>
  <si>
    <t>Тонер-картридж Kyocera TK-1130 для МФУ Kyocera FS-1030</t>
  </si>
  <si>
    <t xml:space="preserve">Картридж Lexmark LX52D5H00 для принтера Lexmark MS812dn </t>
  </si>
  <si>
    <t xml:space="preserve">Блок формирования изображения Lexmark LX52D0ZA0 для принтера Lexmark MS812dn </t>
  </si>
  <si>
    <t>Картридж ML-1210D3 для принтера Samsung ML-1210</t>
  </si>
  <si>
    <t>Картридж ML-1520D3 для принтера Samsung ML-1520</t>
  </si>
  <si>
    <t>Картридж ML-1610D2 для принтера Samsung ML-1610</t>
  </si>
  <si>
    <t>Картридж ML-1710D3 для принтера Samsung ML-1710</t>
  </si>
  <si>
    <t xml:space="preserve">Картридж Xerox 106R02306 для принтера Xerox Phaser 3320DNI </t>
  </si>
  <si>
    <t>Термоблок Xerox 109R00751 для МФУ Xerox WC 5632</t>
  </si>
  <si>
    <t>Тонер-картридж Xerox 006R01551 (2 тонер-тубы и бункер для отработанного тонера) для МФУ Xerox WC 5845</t>
  </si>
  <si>
    <t xml:space="preserve">Тонер-картридж HP CE741A (голубой) для принтера HP Color LJ CP5225
</t>
  </si>
  <si>
    <t xml:space="preserve">Тонер-картридж HP CE742A (желтый) для принтера HP Color LJ CP5225
</t>
  </si>
  <si>
    <t xml:space="preserve">Тонер-картридж Xerox 006R01182 для МФУ Xerox WC 133
</t>
  </si>
  <si>
    <t xml:space="preserve">Тонер-картридж  Xerox 106R01149 для принтера 
Xerox Phaser 3500
</t>
  </si>
  <si>
    <t xml:space="preserve">Тонер-картридж HP CE743A (пурпурный) для принтера HP Color LJ CP5225
</t>
  </si>
  <si>
    <t>Поставка оригинальных расходных материалов. Ресурс: 2 000 страниц формата А4 при 5% заполнении страницы</t>
  </si>
  <si>
    <t>Поставка оригинальных расходных материалов. Ресурс: 2 500 страниц формата А4 при 5% заполнении страницы</t>
  </si>
  <si>
    <t>Поставка оригинальных расходных материалов. Ресурс: 6 000 страниц формата А4 при 5% заполнении страницы</t>
  </si>
  <si>
    <t>Поставка оригинальных расходных материалов. Ресурс: 3 000 страниц формата А4 при 5% заполнении страницы</t>
  </si>
  <si>
    <t>Поставка оригинальных расходных материалов. Ресурс: 6 500 страниц формата А4 при 5% заполнении страницы</t>
  </si>
  <si>
    <t>Поставка оригинальных расходных материалов. Ресурс: 30 000 страниц формата А4 при 5% заполнении страницы</t>
  </si>
  <si>
    <t>Поставка оригинальных расходных материалов. Ресурс: 7 000 страниц формата А4 при 5% заполнении страницы</t>
  </si>
  <si>
    <t>Поставка оригинальных расходных материалов. Ресурс: 7 300 страниц формата А4 при 5% заполнении страницы</t>
  </si>
  <si>
    <t>Поставка оригинальных расходных материалов. Ресурс: 25 000 страниц формата А4 при 5% заполнении страницы</t>
  </si>
  <si>
    <t>Поставка оригинальных расходных материалов. Ресурс: 100 000 страниц формата А4 при 5% заполнении страницы</t>
  </si>
  <si>
    <t>Поставка оригинальных расходных материалов. Ресурс: 10 000 страниц формата А4 при 5% заполнении страницы</t>
  </si>
  <si>
    <t>Поставка оригинальных расходных материалов. Ресурс: 11 000 страниц формата А4 при 5% заполнении страницы</t>
  </si>
  <si>
    <t>Поставка оригинальных расходных материалов. Ресурс: 12 000 страниц формата А4 при 5% заполнении страницы</t>
  </si>
  <si>
    <t>Поставка оригинальных расходных материалов. Ресурс: 400 000 страниц формата А4 при 5% заполнении страницы</t>
  </si>
  <si>
    <t>Поставка оригинальных расходных материалов. Ресурс: 76 000 страниц формата А4 при 5% заполнении страницы</t>
  </si>
  <si>
    <t>Жесткий диск  для сервера IBM x3950 M2</t>
  </si>
  <si>
    <t xml:space="preserve">Жесткий диск  для сервера HP ML 570 G4
</t>
  </si>
  <si>
    <t>Оказание услуг общедоступной почтовой связи с применением франкировальной машины</t>
  </si>
  <si>
    <t>13</t>
  </si>
  <si>
    <t>14</t>
  </si>
  <si>
    <t xml:space="preserve">Оказание услуг по мойке транспортных средств </t>
  </si>
  <si>
    <t xml:space="preserve">Оказание услуг по обязательному страхованию гражданской ответственности владельцев транспортных средств </t>
  </si>
  <si>
    <t xml:space="preserve">Преимущества: 
 - Субъектам малого предпринимательства и социально ориентированным некоммерческим организациям (в соответствии со Статьей 30 Федерального закона № 44-ФЗ); 
Информация об общественном обсуждении закупки: не проводилось
Качественное оказание услуг по мойке транспортных средств в установленные сроки </t>
  </si>
  <si>
    <t>12.2016 
Сроки исполнения отдельных этапов контракта: 12.2016 
Периодичность поставки товаров, работ, услуг: 1 раз в год</t>
  </si>
  <si>
    <t>02.2016</t>
  </si>
  <si>
    <t>05.2016</t>
  </si>
  <si>
    <t xml:space="preserve">Оказание услуг по техническому обслуживанию и ремонту систем кондиционирования </t>
  </si>
  <si>
    <t>Закладки клейкие</t>
  </si>
  <si>
    <t>Книга учета</t>
  </si>
  <si>
    <t xml:space="preserve">Ножницы </t>
  </si>
  <si>
    <t xml:space="preserve">Клей карандаш </t>
  </si>
  <si>
    <t>Ластик</t>
  </si>
  <si>
    <t>Ручки гелевая</t>
  </si>
  <si>
    <t>Ручки с масляным стержнем</t>
  </si>
  <si>
    <t xml:space="preserve">Ручки шариковая </t>
  </si>
  <si>
    <t xml:space="preserve">Маркер текстовый </t>
  </si>
  <si>
    <t>1-5мм, скошенный</t>
  </si>
  <si>
    <t xml:space="preserve"> Папки скоросщиватель - картон  </t>
  </si>
  <si>
    <t xml:space="preserve"> Папки на кнопке </t>
  </si>
  <si>
    <t xml:space="preserve"> Папки с прижимами </t>
  </si>
  <si>
    <t xml:space="preserve"> Папки уголок пластик </t>
  </si>
  <si>
    <t xml:space="preserve">Файлы </t>
  </si>
  <si>
    <t>А4, гладкий</t>
  </si>
  <si>
    <t>Тетрадь</t>
  </si>
  <si>
    <t xml:space="preserve">Планшет с зажимом с крышкой </t>
  </si>
  <si>
    <t xml:space="preserve"> Календарь настольный</t>
  </si>
  <si>
    <t>07.2016 
Сроки исполнения отдельных этапов контракта: 07.2016
Периодичность поставки товаров, работ, услуг: 1 раз в год</t>
  </si>
  <si>
    <t>Преимущества: 
 - Субъектам малого предпринимательства и социально ориентированным некоммерческим организациям (в соответствии со Статьей 30 Федерального закона № 44-ФЗ); 
Информация об общественном обсуждении закупки: не проводилось
Бумага формата А4, плотность 80 г/м2, белизна 146%, толщина – 106 мкм, прозрачность 220 мл/мин., класс бумаги - С,  500 листов в пачке.</t>
  </si>
  <si>
    <t>04. 2016</t>
  </si>
  <si>
    <t>06.2016 
Сроки исполнения отдельных этапов контракта: 06.2016 
Периодичность поставки товаров, работ, услуг: 1 раз в год</t>
  </si>
  <si>
    <t>Проведение периодического освидетельствования лифтов в административном здании</t>
  </si>
  <si>
    <t>11. 2016</t>
  </si>
  <si>
    <t>06.2016</t>
  </si>
  <si>
    <t>12.2016 
Сроки исполнения отдельных этапов контракта: Ежемесячно
Периодичность поставки товаров, работ, услуг: ежедневно</t>
  </si>
  <si>
    <t>09.2016</t>
  </si>
  <si>
    <t xml:space="preserve">Блок для записей </t>
  </si>
  <si>
    <t xml:space="preserve"> Блок для записей самоклеящийся</t>
  </si>
  <si>
    <t>размер 51*75мм, 100 л, ассорт.</t>
  </si>
  <si>
    <t>размер 15*45мм, 50 шт. неон пластик, 5 цветов</t>
  </si>
  <si>
    <t>А4, б/винил, вертик., кл. офсет.</t>
  </si>
  <si>
    <t>Зажим для бумаг</t>
  </si>
  <si>
    <t>материал - металл, размер - 32мм, ассорти.</t>
  </si>
  <si>
    <t>материал - металл, размер - 41мм, ассорти.</t>
  </si>
  <si>
    <t>материал - металл, размер - 51мм, ассорти.</t>
  </si>
  <si>
    <t xml:space="preserve"> 21 гр.</t>
  </si>
  <si>
    <t xml:space="preserve">материал - каучук,  размер - 42*14*8, серо-белый </t>
  </si>
  <si>
    <t>цвет чернил - черный, 0.5 мм</t>
  </si>
  <si>
    <t>цвет чернил - синий,  0.5 мм</t>
  </si>
  <si>
    <t xml:space="preserve"> материал - мел. картон, А4, белый, 380 г/м2</t>
  </si>
  <si>
    <t>материал - пластик, 180мкм, кнопка</t>
  </si>
  <si>
    <t>материал - пластик 0.7 мм, карман, А4</t>
  </si>
  <si>
    <t>материал - пластик, 200 мкм, А4</t>
  </si>
  <si>
    <t>96л., скреп., А4. б/винил</t>
  </si>
  <si>
    <t>картон+ПВХ с зажимом с крышкой, А4</t>
  </si>
  <si>
    <t>105*143мм, перекидной.</t>
  </si>
  <si>
    <t xml:space="preserve"> А5, недатированный, 160л., материал - кожа</t>
  </si>
  <si>
    <t xml:space="preserve"> А5, недатированный, 128л., материал - б/винил</t>
  </si>
  <si>
    <t xml:space="preserve">Упаковочная лента (скотч) </t>
  </si>
  <si>
    <t xml:space="preserve"> Ежедневник недатированный</t>
  </si>
  <si>
    <t>материал - металл, резиновая вставка 180мм</t>
  </si>
  <si>
    <t>размер 9*9*9, 4 цветной, 80г/м2</t>
  </si>
  <si>
    <t>48 мм, 45 мкм, прозрач.</t>
  </si>
  <si>
    <t xml:space="preserve">автоматическая, металлический корпус, 0.7 мм. </t>
  </si>
  <si>
    <t xml:space="preserve">Оказание услуг по проверке пожарного оборудования </t>
  </si>
  <si>
    <t xml:space="preserve">Оказание услуг по оперативно-техническому обслуживанию электросетевого оборудования </t>
  </si>
  <si>
    <t>МЕС</t>
  </si>
  <si>
    <t>07. 2016</t>
  </si>
  <si>
    <t xml:space="preserve">
Информация об общественном обсуждении закупки: не проводилось
Качественное оказание услуг по обязательному страхованию гражданской ответственности владельцев транспортных средств в установленные сроки </t>
  </si>
  <si>
    <t>8</t>
  </si>
  <si>
    <t>12</t>
  </si>
  <si>
    <t>16</t>
  </si>
  <si>
    <t>17</t>
  </si>
  <si>
    <t>19</t>
  </si>
  <si>
    <t>21</t>
  </si>
  <si>
    <t>22</t>
  </si>
  <si>
    <t>23</t>
  </si>
  <si>
    <t>24</t>
  </si>
  <si>
    <t>26</t>
  </si>
  <si>
    <t xml:space="preserve">07.2016                                                     Сроки исполнения отдельных этапов контракта: Ежемесячно
Периодичность поставки товаров, работ, услуг: по фактической потребности с 01 апреля 2016 г. по 30 июня 2016 г. </t>
  </si>
  <si>
    <t>10.2016                                                     Сроки исполнения отдельных этапов контракта: Ежемесячно
Периодичность поставки товаров, работ, услуг: по фактической потребности с 01 июля 2016 г. по 30 сентября 2016 г.</t>
  </si>
  <si>
    <t>12.2016                                                     Сроки исполнения отдельных этапов контракта: Ежемесячно
Периодичность поставки товаров, работ, услуг: по фактической потребности с 01 октября 2016 г. по 31 декабря 2016 г.</t>
  </si>
  <si>
    <t>1,59392/15,93917/-</t>
  </si>
  <si>
    <t>1,82869/18,28689/-</t>
  </si>
  <si>
    <t>0,73667/7,36667/-</t>
  </si>
  <si>
    <t xml:space="preserve"> Папки скоросшиватель пластик </t>
  </si>
  <si>
    <t xml:space="preserve">Поставка тепловой энергии  </t>
  </si>
  <si>
    <t xml:space="preserve">Поставка тепловой энергии </t>
  </si>
  <si>
    <t>Выполнение шиномонтажных работ для транспортных средств</t>
  </si>
  <si>
    <t>Оказание услуг по проведению предрейсовых и послерейсовых медицинских осмотров  водителей</t>
  </si>
  <si>
    <t xml:space="preserve">
Информация об общественном обсуждении закупки: не проводилось
Качественное оказание услуг по проведению предрейсовых и послерейсовых медицинских осмотров  водителей в установленные сроки </t>
  </si>
  <si>
    <t>26.20</t>
  </si>
  <si>
    <t xml:space="preserve">Тонер-картридж Samsung MLT-D203E для МФУ Samsung  SL-M3870FW
</t>
  </si>
  <si>
    <t>12,47787/124,77870/-</t>
  </si>
  <si>
    <t xml:space="preserve">Поставка горюче-смазочных материалов                                         </t>
  </si>
  <si>
    <t>Изготовление и поставка календарей</t>
  </si>
  <si>
    <t>Календари карманные</t>
  </si>
  <si>
    <t>Изготовление и поставка качественных календарей в установленные сроки, в соответствии с требованиями технического задания.</t>
  </si>
  <si>
    <t xml:space="preserve">Преимущества: 
 - Субъектам малого предпринимательства и социально ориентированным некоммерческим организациям (в соответствии со Статьей 30 Федерального закона № 44-ФЗ); 
Информация об общественном обсуждении закупки: не проводилось
</t>
  </si>
  <si>
    <t>Календари квартальные</t>
  </si>
  <si>
    <t>Календари настольные</t>
  </si>
  <si>
    <t>19.20</t>
  </si>
  <si>
    <t xml:space="preserve">19.20.21.131 </t>
  </si>
  <si>
    <t xml:space="preserve">19.20.21.121 </t>
  </si>
  <si>
    <t xml:space="preserve">19.20.21.311 </t>
  </si>
  <si>
    <t xml:space="preserve">19.20.21.321 </t>
  </si>
  <si>
    <t>33.12</t>
  </si>
  <si>
    <t>33.12.18.000</t>
  </si>
  <si>
    <t>17.23.13.199</t>
  </si>
  <si>
    <t>17.23.13.120</t>
  </si>
  <si>
    <t>25.99.23.000</t>
  </si>
  <si>
    <t>20.52.10.190</t>
  </si>
  <si>
    <t>25.71.11.120</t>
  </si>
  <si>
    <t>32.99.12.110</t>
  </si>
  <si>
    <t>32.99.13.123</t>
  </si>
  <si>
    <t>17.23.13.130</t>
  </si>
  <si>
    <t>22.29.25.000</t>
  </si>
  <si>
    <t>17.23.13.196</t>
  </si>
  <si>
    <t>17.23.13.191</t>
  </si>
  <si>
    <t>17.23</t>
  </si>
  <si>
    <t>71.20.9</t>
  </si>
  <si>
    <t>71.20.19.190</t>
  </si>
  <si>
    <t>27.40.15.114</t>
  </si>
  <si>
    <t>35.30.3</t>
  </si>
  <si>
    <t>35.30.11.111</t>
  </si>
  <si>
    <t>45.20.3</t>
  </si>
  <si>
    <t>45.20.30.000</t>
  </si>
  <si>
    <t>45.20.2</t>
  </si>
  <si>
    <t>86.21</t>
  </si>
  <si>
    <t>86.21.10.190</t>
  </si>
  <si>
    <t>65.12.3</t>
  </si>
  <si>
    <t>65.12.21.000</t>
  </si>
  <si>
    <t>33.12.19.000</t>
  </si>
  <si>
    <t>95.11</t>
  </si>
  <si>
    <t>95.11.10.000</t>
  </si>
  <si>
    <t>26.20.40.110</t>
  </si>
  <si>
    <t>53.10.2</t>
  </si>
  <si>
    <t>53.10.12.000</t>
  </si>
  <si>
    <t>18.14</t>
  </si>
  <si>
    <t>18.14.10.000</t>
  </si>
  <si>
    <t>58.19</t>
  </si>
  <si>
    <t xml:space="preserve">12.2016 
Сроки исполнения отдельных этапов контракта: 04.2016,      10.2016, 11.2016, 12.2016 
Периодичность поставки товаров, работ, услуг: по фактической потребности </t>
  </si>
  <si>
    <t xml:space="preserve">12.2016 
Сроки исполнения отдельных этапов контракта: Ежемесячно
Периодичность поставки товаров, работ, услуг: по фактической потребности с 01 марта  2016 г. по 31 декабря 2016 г. </t>
  </si>
  <si>
    <t>22.29.22.000</t>
  </si>
  <si>
    <t>20.17.10.190</t>
  </si>
  <si>
    <t>17.23.11.110</t>
  </si>
  <si>
    <t>27.32.13.111</t>
  </si>
  <si>
    <t>27.33.14.000</t>
  </si>
  <si>
    <t>27.33.11</t>
  </si>
  <si>
    <t>27.40.39.190</t>
  </si>
  <si>
    <t>27.40.14.000</t>
  </si>
  <si>
    <t>27.33.13.150</t>
  </si>
  <si>
    <t>27.32.13.199</t>
  </si>
  <si>
    <t>13.99.19.190</t>
  </si>
  <si>
    <t>Стартер</t>
  </si>
  <si>
    <t>Пускатель</t>
  </si>
  <si>
    <t>КМИ 22510, номинальный рабочий ток - 25А</t>
  </si>
  <si>
    <t>127 В, для люминесцентных ламп. Материал корпуса - пластмасса</t>
  </si>
  <si>
    <t>45.20.13.000</t>
  </si>
  <si>
    <t>12.2016 
Сроки исполнения отдельных этапов контракта: Ежемесячно
Периодичность поставки товаров, работ, услуг: 1 раз в месяц</t>
  </si>
  <si>
    <r>
      <t xml:space="preserve">Поставка расходных материалов для </t>
    </r>
    <r>
      <rPr>
        <b/>
        <sz val="11"/>
        <color indexed="8"/>
        <rFont val="Times New Roman"/>
        <family val="1"/>
      </rPr>
      <t xml:space="preserve">МФУ </t>
    </r>
    <r>
      <rPr>
        <b/>
        <sz val="11"/>
        <rFont val="Times New Roman"/>
        <family val="1"/>
      </rPr>
      <t>и лазерных принтеров</t>
    </r>
  </si>
  <si>
    <t>26.20.13.000</t>
  </si>
  <si>
    <t>62.02.2</t>
  </si>
  <si>
    <t>62.02.20.120</t>
  </si>
  <si>
    <t>26.20.21.120</t>
  </si>
  <si>
    <t>11.2016 
Сроки исполнения отдельных этапов контракта: 05.2016, 11.2016 
Периодичность поставки товаров, работ, услуг: 2 раза в год</t>
  </si>
  <si>
    <t>18201063940290019244</t>
  </si>
  <si>
    <t>18201063940290019242</t>
  </si>
  <si>
    <t xml:space="preserve">Преимущества: 
 - Субъектам малого предпринимательства и социально ориентированным некоммерческим организациям (в соответствии со Статьей 30 Федерального закона № 44-ФЗ);                                                                                                   - Участникам, заявки или окончательные предложения которых содержат предложения о поставке товаров в соответствии с приказом Минэкономразвития России № 155 от 25.03.2014; 
Информация об общественном обсуждении закупки: не проводилось
Поставка качественного сетевого хранилища данных в установленные сроки. </t>
  </si>
  <si>
    <t xml:space="preserve">Преимущества: 
 - Субъектам малого предпринимательства и социально ориентированным некоммерческим организациям (в соответствии со Статьей 30 Федерального закона № 44-ФЗ);                                                                                                    - Участникам, заявки или окончательные предложения которых содержат предложения о поставке товаров в соответствии с приказом Минэкономразвития России № 155 от 25.03.2014; 
Информация об общественном обсуждении закупки: не проводилось
Поставка качественных управляемых коммутаторов 2-го уровня с фиксированной конфигурацией в установленные сроки. </t>
  </si>
  <si>
    <t xml:space="preserve">Преимущества: 
 - Субъектам малого предпринимательства и социально ориентированным некоммерческим организациям (в соответствии со Статьей 30 Федерального закона № 44-ФЗ);                                                                                                 - Участникам, заявки или окончательные предложения которых содержат предложения о поставке товаров в соответствии с приказом Минэкономразвития России № 155 от 25.03.2014; 
Информация об общественном обсуждении закупки: не проводилось
</t>
  </si>
  <si>
    <t xml:space="preserve">Преимущества: 
 - Субъектам малого предпринимательства и социально ориентированным некоммерческим организациям (в соответствии со Статьей 30 Федерального закона № 44-ФЗ);                                                                                                    - Участникам, заявки или окончательные предложения которых содержат предложения о поставке товаров в соответствии с приказом Минэкономразвития России № 155 от 25.03.2014; 
Информация об общественном обсуждении закупки: не проводилось
</t>
  </si>
  <si>
    <t>2,19385/21,93851/-</t>
  </si>
  <si>
    <t>17.23       20.17     20.52       22.29        25.71       25.99        32.99</t>
  </si>
  <si>
    <t>материал - пластик, 500 мкм карман</t>
  </si>
  <si>
    <t xml:space="preserve">13.99.9      27.32.2    27.33     27.40             </t>
  </si>
  <si>
    <t>1.7305  /17.305  /  -</t>
  </si>
  <si>
    <t>1.9221  /19.22109  /  -</t>
  </si>
  <si>
    <t>1.61348  /16.13481  /  -</t>
  </si>
  <si>
    <t>1.7537  / 17.53696  /  -</t>
  </si>
  <si>
    <t>10.2016 
Сроки исполнения отдельных этапов контракта: 05.2016, 09.2016
Периодичность поставки товаров, работ, услуг: 2 раза в год</t>
  </si>
  <si>
    <t>0.75919  /7.59195 /  -</t>
  </si>
  <si>
    <t>12.2016 
Сроки исполнения отдельных этапов контракта: 04.2016, 11.2016 
Периодичность поставки товаров, работ, услуг: 2 раза в год, по фактической потребности</t>
  </si>
  <si>
    <t xml:space="preserve">12.2016 
Сроки исполнения отдельных этапов контракта:  Ежемесячно
Периодичность поставки товаров, работ, услуг: 2 раза в рабочие дни с 01 марта  2016 г. по 31 декабря 2016 г. </t>
  </si>
  <si>
    <t>31</t>
  </si>
  <si>
    <t>19.20.1</t>
  </si>
  <si>
    <t>1,64524  /  16,45237  /  -</t>
  </si>
  <si>
    <t>Изменение планируемых сроков приобретения товаров, работ, услуг, способа размещения заказа, срока исполнения контракта.
Уменьшение начальной (максимальной) цены контракта</t>
  </si>
  <si>
    <t xml:space="preserve">Запреты на допуск, товаров, работ, услуг, а также ограничения и условия допуска товаров, работ, услуг для целей осуществления закупок в соответствии со статьей 14 Федерального закона №44-ФЗ: В соответствии с постановлением правительства РФ от 29.12.2015 №1457 "О перечне отдельных видов работ (услуг), выполнение (оказание) которых на территории Российской Федерации организациями, находящимися под юрисдикцией Турецкой Республики, а также организациями, контролируемыми гражданами Турецкой Республики и (или) организациями, находящимися под юрисдикцией Турецкой Республики, запрещено" установлен запрет на оказание услуг организациями, находящимися под юрисдикцией Турецкой Республики, а также организациями, контролируемыми гражданами Турецкой Республики и (или) организациями, находящимися под юрисдикцией Турецкой Республики 
Преимущества: 
 - Субъектам малого предпринимательства и социально ориентированным некоммерческим организациям (в соответствии со Статьей 30 Федерального закона № 44-ФЗ); 
Информация об общественном обсуждении закупки: не проводилось
Качественное оказание услуг по техническому обслуживанию и ремонту систем кондиционирования  в установленные сроки </t>
  </si>
  <si>
    <t xml:space="preserve">Возникновение непредвиденных обстоятельств
.
</t>
  </si>
  <si>
    <t>5,2164/52,164/-</t>
  </si>
  <si>
    <t xml:space="preserve">Изменение более чем на 10% стоимости планируемых к приобретению товаров, работ, услуг, выявленные в результате подготовки к размещению конкретного заказа
</t>
  </si>
  <si>
    <t xml:space="preserve">Запреты на допуск, товаров, работ, услуг, а также ограничения и условия допуска товаров, работ, услуг для целей осуществления закупок в соответствии со статьей 14 Федерального закона №44-ФЗ: В соответствии с постановлением правительства РФ от 29.12.2015 №1457 "О перечне отдельных видов работ (услуг), выполнение (оказание) которых на территории Российской Федерации организациями, находящимися под юрисдикцией Турецкой Республики, а также организациями, контролируемыми гражданами Турецкой Республики и (или) организациями, находящимися под юрисдикцией Турецкой Республики, запрещено" установлен запрет на оказание услуг организациями, находящимися под юрисдикцией Турецкой Республики, а также организациями, контролируемыми гражданами Турецкой Республики и (или) организациями, находящимися под юрисдикцией Турецкой Республики                                                                                            Преимущества: 
 - Субъектам малого предпринимательства и социально ориентированным некоммерческим организациям (в соответствии со Статьей 30 Федерального закона № 44-ФЗ); 
Информация об общественном обсуждении закупки: не проводилось
Качественное выполнение работ по проведению периодического освидетельствования лифтов в административном здании в соответствии с требованиями ГОСТ, в установленные сроки. </t>
  </si>
  <si>
    <t>Запреты на допуск, товаров, работ, услуг, а также ограничения и условия допуска товаров, работ, услуг для целей осуществления закупок в соответствии со статьей 14 Федерального закона №44-ФЗ: В соответствии с постановлением правительства РФ от 29.12.2015 №1457 "О перечне отдельных видов работ (услуг), выполнение (оказание) которых на территории Российской Федерации организациями, находящимися под юрисдикцией Турецкой Республики, а также организациями, контролируемыми гражданами Турецкой Республики и (или) организациями, находящимися под юрисдикцией Турецкой Республики, запрещено" установлен запрет на оказание услуг организациями, находящимися под юрисдикцией Турецкой Республики, а также организациями, контролируемыми гражданами Турецкой Республики и (или) организациями, находящимися под юрисдикцией Турецкой Республики 
 Информация об общественном обсуждении закупки: не проводилось
Отпуск тепловой энергии в административное здание по адресу: г. Смоленск, пр-т Гагарина, д. 23-в в соответствии с установленными нормами и требованиями</t>
  </si>
  <si>
    <t xml:space="preserve">Запреты на допуск, товаров, работ, услуг, а также ограничения и условия допуска товаров, работ, услуг для целей осуществления закупок в соответствии со статьей 14 Федерального закона №44-ФЗ: В соответствии с постановлением правительства РФ от 29.12.2015 №1457 "О перечне отдельных видов работ (услуг), выполнение (оказание) которых на территории Российской Федерации организациями, находящимися под юрисдикцией Турецкой Республики, а также организациями, контролируемыми гражданами Турецкой Республики и (или) организациями, находящимися под юрисдикцией Турецкой Республики, запрещено" установлен запрет на оказание услуг организациями, находящимися под юрисдикцией Турецкой Республики, а также организациями, контролируемыми гражданами Турецкой Республики и (или) организациями, находящимися под юрисдикцией Турецкой Республики                                                                                               Преимущества: 
 - Субъектам малого предпринимательства и социально ориентированным некоммерческим организациям (в соответствии со Статьей 30 Федерального закона № 44-ФЗ); 
Информация об общественном обсуждении закупки: не проводилось
Качественное оказание услуг по проверке пожарного оборудования (проверка 76 внутренних пожарных кранов, 2 пожарных гидрантов на водоотдачу)  в установленные сроки </t>
  </si>
  <si>
    <t xml:space="preserve">Запреты на допуск, товаров, работ, услуг, а также ограничения и условия допуска товаров, работ, услуг для целей осуществления закупок в соответствии со статьей 14 Федерального закона №44-ФЗ: В соответствии с постановлением правительства РФ от 29.12.2015 №1457 "О перечне отдельных видов работ (услуг), выполнение (оказание) которых на территории Российской Федерации организациями, находящимися под юрисдикцией Турецкой Республики, а также организациями, контролируемыми гражданами Турецкой Республики и (или) организациями, находящимися под юрисдикцией Турецкой Республики, запрещено" установлен запрет на оказание услуг организациями, находящимися под юрисдикцией Турецкой Республики, а также организациями, контролируемыми гражданами Турецкой Республики и (или) организациями, находящимися под юрисдикцией Турецкой Республики                                                                                                    Преимущества: 
 - Субъектам малого предпринимательства и социально ориентированным некоммерческим организациям (в соответствии со Статьей 30 Федерального закона № 44-ФЗ); 
Информация об общественном обсуждении закупки: не проводилось
Качественное выполненение шиномонтажных работ для транспортных средств  в установленные сроки </t>
  </si>
  <si>
    <t xml:space="preserve">
Информация об общественном обсуждении закупки: не проводилось
Качественное оказание услуг по по оперативно-техническому обслуживанию электросетевого оборудования в установленные сроки </t>
  </si>
  <si>
    <t xml:space="preserve">Запреты на допуск, товаров, работ, услуг, а также ограничения и условия допуска товаров, работ, услуг для целей осуществления закупок в соответствии со статьей 14 Федерального закона №44-ФЗ: В соответствии с постановлением правительства РФ от 29.12.2015 №1457 "О перечне отдельных видов работ (услуг), выполнение (оказание) которых на территории Российской Федерации организациями, находящимися под юрисдикцией Турецкой Республики, а также организациями, контролируемыми гражданами Турецкой Республики и (или) организациями, находящимися под юрисдикцией Турецкой Республики, запрещено" установлен запрет на оказание услуг организациями, находящимися под юрисдикцией Турецкой Республики, а также организациями, контролируемыми гражданами Турецкой Республики и (или) организациями, находящимися под юрисдикцией Турецкой Республики                                                                                                             Преимущества: 
 - Субъектам малого предпринимательства и социально ориентированным некоммерческим организациям (в соответствии со Статьей 30 Федерального закона № 44-ФЗ); 
Информация об общественном обсуждении закупки: не проводилось
Качественное оказание услуг по текущему ремонту источников бесперебойного питания для серверов и рабочих станций  путем замены аккумуляторных батарей в установленные сроки. </t>
  </si>
  <si>
    <t xml:space="preserve">Отмена заказчиком, уполномоченным органом предусмотренного планом-графиком размещения заказа.
</t>
  </si>
  <si>
    <t xml:space="preserve">
Запреты на допуск, товаров, работ, услуг, а также ограничения и условия допуска товаров, работ, услуг для целей осуществления закупок в соответствии со статьей 14 Федерального закона №44-ФЗ: В соответствии с постановлением правительства РФ от 29.12.2015 №1457 "О перечне отдельных видов работ (услуг), выполнение (оказание) которых на территории Российской Федерации организациями, находящимися под юрисдикцией Турецкой Республики, а также организациями, контролируемыми гражданами Турецкой Республики и (или) организациями, находящимися под юрисдикцией Турецкой Республики, запрещено" установлен запрет на оказание услуг организациями, находящимися под юрисдикцией Турецкой Республики, а также организациями, контролируемыми гражданами Турецкой Республики и (или) организациями, находящимися под юрисдикцией Турецкой Республики 
       Информация об общественном обсуждении закупки: не проводилось                                                                                                                                                                       
Качественное оказание услуг по обработке документов постоянного хранения для подготовки к передаче на хранение в архив в установленные сроки.</t>
  </si>
  <si>
    <t>71.20.13.110</t>
  </si>
  <si>
    <t>27</t>
  </si>
  <si>
    <t xml:space="preserve">Оказание услуг по активации тахографа </t>
  </si>
  <si>
    <t>28</t>
  </si>
  <si>
    <t>Запреты на допуск, товаров, работ, услуг, а также ограничения и условия допуска товаров, работ, услуг для целей осуществления закупок в соответствии со статьей 14 Федерального закона №44-ФЗ: В соответствии с постановлением правительства РФ от 29.12.2015 №1457 "О перечне отдельных видов работ (услуг), выполнение (оказание) которых на территории Российской Федерации организациями, находящимися под юрисдикцией Турецкой Республики, а также организациями, контролируемыми гражданами Турецкой Республики и (или) организациями, находящимися под юрисдикцией Турецкой Республики, запрещено" установлен запрет на оказание услуг организациями, находящимися под юрисдикцией Турецкой Республики, а также организациями, контролируемыми гражданами Турецкой Республики и (или) организациями, находящимися под юрисдикцией Турецкой Республики                                                                                                             Преимущества: 
 - Субъектам малого предпринимательства и социально ориентированным некоммерческим организациям (в соответствии со Статьей 30 Федерального закона № 44-ФЗ); 
Информация об общественном обсуждении закупки: не проводилось
Качественное оказание услуг в установленные сроки</t>
  </si>
  <si>
    <t>ЕД</t>
  </si>
  <si>
    <t>42.20.1</t>
  </si>
  <si>
    <t>45.20.11.000</t>
  </si>
  <si>
    <t xml:space="preserve">Выполнение работ по техническому обслуживанию автомобиля Toyota Avensis </t>
  </si>
  <si>
    <t>Запреты на допуск, товаров, работ, услуг, а также ограничения и условия допуска товаров, работ, услуг для целей осуществления закупок в соответствии со статьей 14 Федерального закона №44-ФЗ: В соответствии с постановлением правительства РФ от 29.12.2015 №1457 "О перечне отдельных видов работ (услуг), выполнение (оказание) которых на территории Российской Федерации организациями, находящимися под юрисдикцией Турецкой Республики, а также организациями, контролируемыми гражданами Турецкой Республики и (или) организациями, находящимися под юрисдикцией Турецкой Республики, запрещено" установлен запрет на оказание услуг организациями, находящимися под юрисдикцией Турецкой Республики, а также организациями, контролируемыми гражданами Турецкой Республики и (или) организациями, находящимися под юрисдикцией Турецкой Республики                                                                                                             Преимущества: 
 - Субъектам малого предпринимательства и социально ориентированным некоммерческим организациям (в соответствии со Статьей 30 Федерального закона № 44-ФЗ); 
Информация об общественном обсуждении закупки: не проводилось
Качественное выполнение работ по техническому обслуживанию автомобиля Toyota Avensis в установленные сроки</t>
  </si>
  <si>
    <t>05.2016 
Сроки исполнения отдельных этапов контракта: 05.2016 
Периодичность поставки товаров, работ, услуг: 1 раз в год</t>
  </si>
  <si>
    <t>марта</t>
  </si>
  <si>
    <t>Запреты на допуск, товаров, работ, услуг, а также ограничения и условия допуска товаров, работ, услуг для целей осуществления закупок в соответствии со статьей 14 Федерального закона №44-ФЗ: В соответствии с постановлением правительства РФ от 29.12.2015 №1457 "О перечне отдельных видов работ (услуг), выполнение (оказание) которых на территории Российской Федерации организациями, находящимися под юрисдикцией Турецкой Республики, а также организациями, контролируемыми гражданами Турецкой Республики и (или) организациями, находящимися под юрисдикцией Турецкой Республики, запрещено" установлен запрет на оказание услуг организациями, находящимися под юрисдикцией Турецкой Республики, а также организациями, контролируемыми гражданами Турецкой Республики и (или) организациями, находящимися под юрисдикцией Турецкой Республики                                                                                     Информация об общественном обсуждении закупки: не проводилось
Отпуск тепловой энергии в гараж по адресу: г. Смоленск, Рославльское шоссе, 5 км в соответствии с установленными нормами и требованиями</t>
  </si>
  <si>
    <t>Запреты на допуск, товаров, работ, услуг, а также ограничения и условия допуска товаров, работ, услуг для целей осуществления закупок в соответствии со статьей 14 Федерального закона №44-ФЗ: В соответствии с постановлением правительства РФ от 29.12.2015 №1457 "О перечне отдельных видов работ (услуг), выполнение (оказание) которых на территории Российской Федерации организациями, находящимися под юрисдикцией Турецкой Республики, а также организациями, контролируемыми гражданами Турецкой Республики и (или) организациями, находящимися под юрисдикцией Турецкой Республики, запрещено" установлен запрет на оказание услуг организациями, находящимися под юрисдикцией Турецкой Республики, а также организациями, контролируемыми гражданами Турецкой Республики и (или) организациями, находящимися под юрисдикцией Турецкой Республики                                                                                                              Информация об общественном обсуждении закупки: не проводилось
Качественное оказание услуг по аттестации объектов информатизации</t>
  </si>
  <si>
    <t>Запреты на допуск, товаров, работ, услуг, а также ограничения и условия допуска товаров, работ, услуг для целей осуществления закупок в соответствии со статьей 14 Федерального закона №44-ФЗ: В соответствии с постановлением правительства РФ от 29.12.2015 №1457 "О перечне отдельных видов работ (услуг), выполнение (оказание) которых на территории Российской Федерации организациями, находящимися под юрисдикцией Турецкой Республики, а также организациями, контролируемыми гражданами Турецкой Республики и (или) организациями, находящимися под юрисдикцией Турецкой Республики, запрещено" установлен запрет на оказание услуг организациями, находящимися под юрисдикцией Турецкой Республики, а также организациями, контролируемыми гражданами Турецкой Республики и (или) организациями, находящимися под юрисдикцией Турецкой Республики                                                                                                                               Информация об общественном обсуждении закупки: не проводилось
Качественное оказание услуг по аттестации объектов информатизации</t>
  </si>
  <si>
    <t>58.19.13.120</t>
  </si>
  <si>
    <t>2.88316  / 28.83164 /  -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</si>
</sst>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[Red]\-#,##0.0\ "/>
    <numFmt numFmtId="171" formatCode="#,##0.000_ ;[Red]\-#,##0.000\ "/>
    <numFmt numFmtId="172" formatCode="#,##0.0000_ ;[Red]\-#,##0.0000\ "/>
    <numFmt numFmtId="173" formatCode="[$-FC19]d\ mmmm\ yyyy\ &quot;г.&quot;"/>
    <numFmt numFmtId="174" formatCode="#,##0.000"/>
    <numFmt numFmtId="175" formatCode="#,##0.00000_ ;[Red]\-#,##0.00000\ "/>
    <numFmt numFmtId="176" formatCode="#,##0.000000_ ;[Red]\-#,##0.000000\ "/>
    <numFmt numFmtId="177" formatCode="#,##0_ ;[Red]\-#,##0\ "/>
    <numFmt numFmtId="178" formatCode="#,##0.0000"/>
    <numFmt numFmtId="179" formatCode="#,##0.00000"/>
    <numFmt numFmtId="180" formatCode="#,##0.0"/>
  </numFmts>
  <fonts count="5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0" fontId="3" fillId="33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center" vertical="center"/>
    </xf>
    <xf numFmtId="0" fontId="3" fillId="34" borderId="0" xfId="0" applyNumberFormat="1" applyFont="1" applyFill="1" applyBorder="1" applyAlignment="1">
      <alignment horizontal="center" vertical="center" wrapText="1"/>
    </xf>
    <xf numFmtId="165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0" fontId="3" fillId="34" borderId="0" xfId="0" applyNumberFormat="1" applyFont="1" applyFill="1" applyBorder="1" applyAlignment="1">
      <alignment vertical="top" wrapText="1"/>
    </xf>
    <xf numFmtId="49" fontId="3" fillId="34" borderId="0" xfId="0" applyNumberFormat="1" applyFont="1" applyFill="1" applyBorder="1" applyAlignment="1">
      <alignment horizontal="center" vertical="center" wrapText="1"/>
    </xf>
    <xf numFmtId="0" fontId="2" fillId="34" borderId="0" xfId="0" applyNumberFormat="1" applyFont="1" applyFill="1" applyBorder="1" applyAlignment="1">
      <alignment horizontal="left"/>
    </xf>
    <xf numFmtId="0" fontId="5" fillId="34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center" vertical="top"/>
    </xf>
    <xf numFmtId="0" fontId="3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9" fillId="35" borderId="0" xfId="0" applyFont="1" applyFill="1" applyAlignment="1">
      <alignment vertical="center" wrapText="1"/>
    </xf>
    <xf numFmtId="49" fontId="3" fillId="34" borderId="11" xfId="0" applyNumberFormat="1" applyFont="1" applyFill="1" applyBorder="1" applyAlignment="1">
      <alignment vertical="center" wrapText="1"/>
    </xf>
    <xf numFmtId="49" fontId="3" fillId="34" borderId="12" xfId="0" applyNumberFormat="1" applyFont="1" applyFill="1" applyBorder="1" applyAlignment="1">
      <alignment vertical="center" wrapText="1"/>
    </xf>
    <xf numFmtId="49" fontId="3" fillId="34" borderId="13" xfId="0" applyNumberFormat="1" applyFont="1" applyFill="1" applyBorder="1" applyAlignment="1">
      <alignment vertical="center" wrapText="1"/>
    </xf>
    <xf numFmtId="0" fontId="3" fillId="34" borderId="14" xfId="0" applyNumberFormat="1" applyFont="1" applyFill="1" applyBorder="1" applyAlignment="1">
      <alignment vertical="center" wrapText="1"/>
    </xf>
    <xf numFmtId="0" fontId="3" fillId="34" borderId="15" xfId="0" applyNumberFormat="1" applyFont="1" applyFill="1" applyBorder="1" applyAlignment="1">
      <alignment vertical="center" wrapText="1"/>
    </xf>
    <xf numFmtId="165" fontId="6" fillId="34" borderId="14" xfId="0" applyNumberFormat="1" applyFont="1" applyFill="1" applyBorder="1" applyAlignment="1">
      <alignment vertical="center"/>
    </xf>
    <xf numFmtId="49" fontId="3" fillId="34" borderId="15" xfId="0" applyNumberFormat="1" applyFont="1" applyFill="1" applyBorder="1" applyAlignment="1">
      <alignment vertical="center"/>
    </xf>
    <xf numFmtId="49" fontId="3" fillId="34" borderId="16" xfId="0" applyNumberFormat="1" applyFont="1" applyFill="1" applyBorder="1" applyAlignment="1">
      <alignment vertical="center"/>
    </xf>
    <xf numFmtId="49" fontId="6" fillId="34" borderId="15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3" fillId="34" borderId="17" xfId="0" applyNumberFormat="1" applyFont="1" applyFill="1" applyBorder="1" applyAlignment="1">
      <alignment vertical="top" wrapText="1"/>
    </xf>
    <xf numFmtId="0" fontId="3" fillId="34" borderId="18" xfId="0" applyNumberFormat="1" applyFont="1" applyFill="1" applyBorder="1" applyAlignment="1">
      <alignment vertical="top" wrapText="1"/>
    </xf>
    <xf numFmtId="0" fontId="3" fillId="34" borderId="19" xfId="0" applyNumberFormat="1" applyFont="1" applyFill="1" applyBorder="1" applyAlignment="1">
      <alignment vertical="top" wrapText="1"/>
    </xf>
    <xf numFmtId="0" fontId="1" fillId="34" borderId="18" xfId="0" applyNumberFormat="1" applyFont="1" applyFill="1" applyBorder="1" applyAlignment="1">
      <alignment horizontal="center" vertical="center" wrapText="1"/>
    </xf>
    <xf numFmtId="49" fontId="1" fillId="34" borderId="19" xfId="0" applyNumberFormat="1" applyFont="1" applyFill="1" applyBorder="1" applyAlignment="1">
      <alignment horizontal="center" vertical="center" wrapText="1"/>
    </xf>
    <xf numFmtId="0" fontId="1" fillId="34" borderId="17" xfId="0" applyNumberFormat="1" applyFont="1" applyFill="1" applyBorder="1" applyAlignment="1">
      <alignment vertical="center" wrapText="1"/>
    </xf>
    <xf numFmtId="0" fontId="1" fillId="34" borderId="18" xfId="0" applyNumberFormat="1" applyFont="1" applyFill="1" applyBorder="1" applyAlignment="1">
      <alignment vertical="center" wrapText="1"/>
    </xf>
    <xf numFmtId="0" fontId="1" fillId="34" borderId="19" xfId="0" applyNumberFormat="1" applyFont="1" applyFill="1" applyBorder="1" applyAlignment="1">
      <alignment vertical="center" wrapText="1"/>
    </xf>
    <xf numFmtId="0" fontId="1" fillId="34" borderId="18" xfId="0" applyNumberFormat="1" applyFont="1" applyFill="1" applyBorder="1" applyAlignment="1">
      <alignment horizontal="center" vertical="center" wrapText="1"/>
    </xf>
    <xf numFmtId="172" fontId="1" fillId="34" borderId="17" xfId="0" applyNumberFormat="1" applyFont="1" applyFill="1" applyBorder="1" applyAlignment="1">
      <alignment horizontal="center" vertical="center"/>
    </xf>
    <xf numFmtId="172" fontId="1" fillId="34" borderId="18" xfId="0" applyNumberFormat="1" applyFont="1" applyFill="1" applyBorder="1" applyAlignment="1">
      <alignment horizontal="center" vertical="center"/>
    </xf>
    <xf numFmtId="172" fontId="1" fillId="34" borderId="19" xfId="0" applyNumberFormat="1" applyFont="1" applyFill="1" applyBorder="1" applyAlignment="1">
      <alignment horizontal="center" vertical="center"/>
    </xf>
    <xf numFmtId="0" fontId="1" fillId="34" borderId="17" xfId="0" applyNumberFormat="1" applyFont="1" applyFill="1" applyBorder="1" applyAlignment="1">
      <alignment horizontal="center" vertical="center"/>
    </xf>
    <xf numFmtId="0" fontId="1" fillId="34" borderId="18" xfId="0" applyNumberFormat="1" applyFont="1" applyFill="1" applyBorder="1" applyAlignment="1">
      <alignment horizontal="center" vertical="center"/>
    </xf>
    <xf numFmtId="0" fontId="1" fillId="34" borderId="19" xfId="0" applyNumberFormat="1" applyFont="1" applyFill="1" applyBorder="1" applyAlignment="1">
      <alignment horizontal="center" vertical="center"/>
    </xf>
    <xf numFmtId="0" fontId="1" fillId="34" borderId="17" xfId="0" applyNumberFormat="1" applyFont="1" applyFill="1" applyBorder="1" applyAlignment="1">
      <alignment horizontal="center" vertical="center" wrapText="1"/>
    </xf>
    <xf numFmtId="0" fontId="1" fillId="34" borderId="18" xfId="0" applyNumberFormat="1" applyFont="1" applyFill="1" applyBorder="1" applyAlignment="1">
      <alignment horizontal="center" vertical="center" wrapText="1"/>
    </xf>
    <xf numFmtId="0" fontId="1" fillId="34" borderId="19" xfId="0" applyNumberFormat="1" applyFont="1" applyFill="1" applyBorder="1" applyAlignment="1">
      <alignment horizontal="center" vertical="center" wrapText="1"/>
    </xf>
    <xf numFmtId="175" fontId="1" fillId="34" borderId="17" xfId="0" applyNumberFormat="1" applyFont="1" applyFill="1" applyBorder="1" applyAlignment="1">
      <alignment horizontal="center" vertical="center"/>
    </xf>
    <xf numFmtId="175" fontId="1" fillId="34" borderId="18" xfId="0" applyNumberFormat="1" applyFont="1" applyFill="1" applyBorder="1" applyAlignment="1">
      <alignment horizontal="center" vertical="center"/>
    </xf>
    <xf numFmtId="175" fontId="1" fillId="34" borderId="19" xfId="0" applyNumberFormat="1" applyFont="1" applyFill="1" applyBorder="1" applyAlignment="1">
      <alignment horizontal="center" vertical="center"/>
    </xf>
    <xf numFmtId="0" fontId="1" fillId="34" borderId="17" xfId="0" applyNumberFormat="1" applyFont="1" applyFill="1" applyBorder="1" applyAlignment="1">
      <alignment horizontal="left" vertical="top" wrapText="1"/>
    </xf>
    <xf numFmtId="0" fontId="1" fillId="34" borderId="18" xfId="0" applyNumberFormat="1" applyFont="1" applyFill="1" applyBorder="1" applyAlignment="1">
      <alignment horizontal="left" vertical="top" wrapText="1"/>
    </xf>
    <xf numFmtId="0" fontId="1" fillId="34" borderId="19" xfId="0" applyNumberFormat="1" applyFont="1" applyFill="1" applyBorder="1" applyAlignment="1">
      <alignment horizontal="left" vertical="top" wrapText="1"/>
    </xf>
    <xf numFmtId="49" fontId="3" fillId="34" borderId="17" xfId="0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49" fontId="3" fillId="34" borderId="19" xfId="0" applyNumberFormat="1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49" fontId="1" fillId="34" borderId="12" xfId="0" applyNumberFormat="1" applyFont="1" applyFill="1" applyBorder="1" applyAlignment="1">
      <alignment horizontal="center" vertical="center" wrapText="1"/>
    </xf>
    <xf numFmtId="49" fontId="1" fillId="34" borderId="13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0" xfId="0" applyNumberFormat="1" applyFont="1" applyFill="1" applyBorder="1" applyAlignment="1">
      <alignment horizontal="center" vertical="center" wrapText="1"/>
    </xf>
    <xf numFmtId="49" fontId="1" fillId="34" borderId="20" xfId="0" applyNumberFormat="1" applyFont="1" applyFill="1" applyBorder="1" applyAlignment="1">
      <alignment horizontal="center" vertical="center" wrapText="1"/>
    </xf>
    <xf numFmtId="49" fontId="1" fillId="34" borderId="14" xfId="0" applyNumberFormat="1" applyFont="1" applyFill="1" applyBorder="1" applyAlignment="1">
      <alignment horizontal="center" vertical="center" wrapText="1"/>
    </xf>
    <xf numFmtId="49" fontId="1" fillId="34" borderId="15" xfId="0" applyNumberFormat="1" applyFont="1" applyFill="1" applyBorder="1" applyAlignment="1">
      <alignment horizontal="center" vertical="center" wrapText="1"/>
    </xf>
    <xf numFmtId="49" fontId="1" fillId="34" borderId="16" xfId="0" applyNumberFormat="1" applyFont="1" applyFill="1" applyBorder="1" applyAlignment="1">
      <alignment horizontal="center" vertical="center" wrapText="1"/>
    </xf>
    <xf numFmtId="0" fontId="1" fillId="34" borderId="11" xfId="0" applyNumberFormat="1" applyFont="1" applyFill="1" applyBorder="1" applyAlignment="1">
      <alignment horizontal="center" vertical="center" wrapText="1"/>
    </xf>
    <xf numFmtId="0" fontId="1" fillId="34" borderId="12" xfId="0" applyNumberFormat="1" applyFont="1" applyFill="1" applyBorder="1" applyAlignment="1">
      <alignment horizontal="center" vertical="center" wrapText="1"/>
    </xf>
    <xf numFmtId="0" fontId="1" fillId="34" borderId="13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NumberFormat="1" applyFont="1" applyFill="1" applyBorder="1" applyAlignment="1">
      <alignment horizontal="center" vertical="center" wrapText="1"/>
    </xf>
    <xf numFmtId="0" fontId="1" fillId="34" borderId="20" xfId="0" applyNumberFormat="1" applyFont="1" applyFill="1" applyBorder="1" applyAlignment="1">
      <alignment horizontal="center" vertical="center" wrapText="1"/>
    </xf>
    <xf numFmtId="0" fontId="1" fillId="34" borderId="14" xfId="0" applyNumberFormat="1" applyFont="1" applyFill="1" applyBorder="1" applyAlignment="1">
      <alignment horizontal="center" vertical="center" wrapText="1"/>
    </xf>
    <xf numFmtId="0" fontId="1" fillId="34" borderId="15" xfId="0" applyNumberFormat="1" applyFont="1" applyFill="1" applyBorder="1" applyAlignment="1">
      <alignment horizontal="center" vertical="center" wrapText="1"/>
    </xf>
    <xf numFmtId="0" fontId="1" fillId="34" borderId="16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4" borderId="0" xfId="0" applyNumberFormat="1" applyFont="1" applyFill="1" applyBorder="1" applyAlignment="1">
      <alignment horizontal="center" vertical="center" wrapText="1"/>
    </xf>
    <xf numFmtId="0" fontId="3" fillId="34" borderId="20" xfId="0" applyNumberFormat="1" applyFont="1" applyFill="1" applyBorder="1" applyAlignment="1">
      <alignment horizontal="center" vertical="center" wrapText="1"/>
    </xf>
    <xf numFmtId="0" fontId="3" fillId="34" borderId="14" xfId="0" applyNumberFormat="1" applyFont="1" applyFill="1" applyBorder="1" applyAlignment="1">
      <alignment horizontal="center" vertical="center" wrapText="1"/>
    </xf>
    <xf numFmtId="0" fontId="3" fillId="34" borderId="15" xfId="0" applyNumberFormat="1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171" fontId="1" fillId="34" borderId="17" xfId="0" applyNumberFormat="1" applyFont="1" applyFill="1" applyBorder="1" applyAlignment="1">
      <alignment horizontal="center" vertical="center"/>
    </xf>
    <xf numFmtId="171" fontId="1" fillId="34" borderId="18" xfId="0" applyNumberFormat="1" applyFont="1" applyFill="1" applyBorder="1" applyAlignment="1">
      <alignment horizontal="center" vertical="center"/>
    </xf>
    <xf numFmtId="171" fontId="1" fillId="34" borderId="19" xfId="0" applyNumberFormat="1" applyFont="1" applyFill="1" applyBorder="1" applyAlignment="1">
      <alignment horizontal="center" vertical="center"/>
    </xf>
    <xf numFmtId="165" fontId="1" fillId="34" borderId="17" xfId="0" applyNumberFormat="1" applyFont="1" applyFill="1" applyBorder="1" applyAlignment="1">
      <alignment horizontal="center" vertical="center"/>
    </xf>
    <xf numFmtId="165" fontId="1" fillId="34" borderId="18" xfId="0" applyNumberFormat="1" applyFont="1" applyFill="1" applyBorder="1" applyAlignment="1">
      <alignment horizontal="center" vertical="center"/>
    </xf>
    <xf numFmtId="165" fontId="1" fillId="34" borderId="19" xfId="0" applyNumberFormat="1" applyFont="1" applyFill="1" applyBorder="1" applyAlignment="1">
      <alignment horizontal="center" vertical="center"/>
    </xf>
    <xf numFmtId="0" fontId="1" fillId="34" borderId="17" xfId="0" applyNumberFormat="1" applyFont="1" applyFill="1" applyBorder="1" applyAlignment="1">
      <alignment horizontal="left" vertical="center" wrapText="1"/>
    </xf>
    <xf numFmtId="0" fontId="1" fillId="34" borderId="18" xfId="0" applyNumberFormat="1" applyFont="1" applyFill="1" applyBorder="1" applyAlignment="1">
      <alignment horizontal="left" vertical="center" wrapText="1"/>
    </xf>
    <xf numFmtId="0" fontId="1" fillId="34" borderId="19" xfId="0" applyNumberFormat="1" applyFont="1" applyFill="1" applyBorder="1" applyAlignment="1">
      <alignment horizontal="left" vertical="center" wrapText="1"/>
    </xf>
    <xf numFmtId="49" fontId="1" fillId="34" borderId="17" xfId="0" applyNumberFormat="1" applyFont="1" applyFill="1" applyBorder="1" applyAlignment="1">
      <alignment horizontal="center" vertical="center" wrapText="1"/>
    </xf>
    <xf numFmtId="49" fontId="1" fillId="34" borderId="18" xfId="0" applyNumberFormat="1" applyFont="1" applyFill="1" applyBorder="1" applyAlignment="1">
      <alignment horizontal="center" vertical="center" wrapText="1"/>
    </xf>
    <xf numFmtId="49" fontId="1" fillId="34" borderId="19" xfId="0" applyNumberFormat="1" applyFont="1" applyFill="1" applyBorder="1" applyAlignment="1">
      <alignment horizontal="center" vertical="center" wrapText="1"/>
    </xf>
    <xf numFmtId="0" fontId="6" fillId="34" borderId="17" xfId="0" applyNumberFormat="1" applyFont="1" applyFill="1" applyBorder="1" applyAlignment="1">
      <alignment horizontal="center" vertical="center" wrapText="1"/>
    </xf>
    <xf numFmtId="0" fontId="6" fillId="34" borderId="18" xfId="0" applyNumberFormat="1" applyFont="1" applyFill="1" applyBorder="1" applyAlignment="1">
      <alignment horizontal="center" vertical="center" wrapText="1"/>
    </xf>
    <xf numFmtId="0" fontId="6" fillId="34" borderId="19" xfId="0" applyNumberFormat="1" applyFont="1" applyFill="1" applyBorder="1" applyAlignment="1">
      <alignment horizontal="center" vertical="center" wrapText="1"/>
    </xf>
    <xf numFmtId="0" fontId="1" fillId="34" borderId="17" xfId="0" applyNumberFormat="1" applyFont="1" applyFill="1" applyBorder="1" applyAlignment="1">
      <alignment horizontal="center" vertical="top" wrapText="1"/>
    </xf>
    <xf numFmtId="0" fontId="1" fillId="34" borderId="18" xfId="0" applyNumberFormat="1" applyFont="1" applyFill="1" applyBorder="1" applyAlignment="1">
      <alignment horizontal="center" vertical="top" wrapText="1"/>
    </xf>
    <xf numFmtId="0" fontId="1" fillId="34" borderId="19" xfId="0" applyNumberFormat="1" applyFont="1" applyFill="1" applyBorder="1" applyAlignment="1">
      <alignment horizontal="center" vertical="top" wrapText="1"/>
    </xf>
    <xf numFmtId="175" fontId="8" fillId="34" borderId="21" xfId="0" applyNumberFormat="1" applyFont="1" applyFill="1" applyBorder="1" applyAlignment="1">
      <alignment horizontal="center" vertical="center"/>
    </xf>
    <xf numFmtId="177" fontId="6" fillId="34" borderId="21" xfId="0" applyNumberFormat="1" applyFont="1" applyFill="1" applyBorder="1" applyAlignment="1">
      <alignment horizontal="center" vertical="center"/>
    </xf>
    <xf numFmtId="0" fontId="3" fillId="34" borderId="17" xfId="0" applyNumberFormat="1" applyFont="1" applyFill="1" applyBorder="1" applyAlignment="1">
      <alignment horizontal="center" vertical="center" wrapText="1"/>
    </xf>
    <xf numFmtId="0" fontId="3" fillId="34" borderId="18" xfId="0" applyNumberFormat="1" applyFont="1" applyFill="1" applyBorder="1" applyAlignment="1">
      <alignment horizontal="center" vertical="center" wrapText="1"/>
    </xf>
    <xf numFmtId="0" fontId="3" fillId="34" borderId="19" xfId="0" applyNumberFormat="1" applyFont="1" applyFill="1" applyBorder="1" applyAlignment="1">
      <alignment horizontal="center" vertical="center" wrapText="1"/>
    </xf>
    <xf numFmtId="3" fontId="1" fillId="34" borderId="17" xfId="0" applyNumberFormat="1" applyFont="1" applyFill="1" applyBorder="1" applyAlignment="1">
      <alignment horizontal="center" vertical="center" wrapText="1"/>
    </xf>
    <xf numFmtId="3" fontId="1" fillId="34" borderId="18" xfId="0" applyNumberFormat="1" applyFont="1" applyFill="1" applyBorder="1" applyAlignment="1">
      <alignment horizontal="center" vertical="center" wrapText="1"/>
    </xf>
    <xf numFmtId="3" fontId="1" fillId="34" borderId="19" xfId="0" applyNumberFormat="1" applyFont="1" applyFill="1" applyBorder="1" applyAlignment="1">
      <alignment horizontal="center" vertical="center" wrapText="1"/>
    </xf>
    <xf numFmtId="165" fontId="6" fillId="34" borderId="17" xfId="0" applyNumberFormat="1" applyFont="1" applyFill="1" applyBorder="1" applyAlignment="1">
      <alignment horizontal="center" vertical="center" wrapText="1"/>
    </xf>
    <xf numFmtId="165" fontId="6" fillId="34" borderId="18" xfId="0" applyNumberFormat="1" applyFont="1" applyFill="1" applyBorder="1" applyAlignment="1">
      <alignment horizontal="center" vertical="center" wrapText="1"/>
    </xf>
    <xf numFmtId="165" fontId="6" fillId="34" borderId="19" xfId="0" applyNumberFormat="1" applyFont="1" applyFill="1" applyBorder="1" applyAlignment="1">
      <alignment horizontal="center" vertical="center" wrapText="1"/>
    </xf>
    <xf numFmtId="0" fontId="3" fillId="34" borderId="14" xfId="0" applyNumberFormat="1" applyFont="1" applyFill="1" applyBorder="1" applyAlignment="1">
      <alignment horizontal="center" vertical="top" wrapText="1"/>
    </xf>
    <xf numFmtId="0" fontId="3" fillId="34" borderId="15" xfId="0" applyNumberFormat="1" applyFont="1" applyFill="1" applyBorder="1" applyAlignment="1">
      <alignment horizontal="center" vertical="top" wrapText="1"/>
    </xf>
    <xf numFmtId="0" fontId="3" fillId="34" borderId="16" xfId="0" applyNumberFormat="1" applyFont="1" applyFill="1" applyBorder="1" applyAlignment="1">
      <alignment horizontal="center" vertical="top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49" fontId="8" fillId="34" borderId="17" xfId="0" applyNumberFormat="1" applyFont="1" applyFill="1" applyBorder="1" applyAlignment="1">
      <alignment horizontal="left" vertical="center"/>
    </xf>
    <xf numFmtId="49" fontId="8" fillId="34" borderId="18" xfId="0" applyNumberFormat="1" applyFont="1" applyFill="1" applyBorder="1" applyAlignment="1">
      <alignment horizontal="left" vertical="center"/>
    </xf>
    <xf numFmtId="49" fontId="8" fillId="34" borderId="19" xfId="0" applyNumberFormat="1" applyFont="1" applyFill="1" applyBorder="1" applyAlignment="1">
      <alignment horizontal="left" vertical="center"/>
    </xf>
    <xf numFmtId="49" fontId="3" fillId="34" borderId="21" xfId="0" applyNumberFormat="1" applyFont="1" applyFill="1" applyBorder="1" applyAlignment="1">
      <alignment horizontal="center" vertical="center" wrapText="1"/>
    </xf>
    <xf numFmtId="0" fontId="3" fillId="34" borderId="17" xfId="0" applyNumberFormat="1" applyFont="1" applyFill="1" applyBorder="1" applyAlignment="1">
      <alignment horizontal="center" vertical="center"/>
    </xf>
    <xf numFmtId="0" fontId="3" fillId="34" borderId="18" xfId="0" applyNumberFormat="1" applyFont="1" applyFill="1" applyBorder="1" applyAlignment="1">
      <alignment horizontal="center" vertical="center"/>
    </xf>
    <xf numFmtId="0" fontId="3" fillId="34" borderId="19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left" vertical="center" wrapText="1"/>
    </xf>
    <xf numFmtId="49" fontId="2" fillId="34" borderId="17" xfId="0" applyNumberFormat="1" applyFont="1" applyFill="1" applyBorder="1" applyAlignment="1">
      <alignment horizontal="left" vertical="center" wrapText="1"/>
    </xf>
    <xf numFmtId="49" fontId="2" fillId="34" borderId="18" xfId="0" applyNumberFormat="1" applyFont="1" applyFill="1" applyBorder="1" applyAlignment="1">
      <alignment horizontal="left" vertical="center" wrapText="1"/>
    </xf>
    <xf numFmtId="49" fontId="2" fillId="34" borderId="19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172" fontId="6" fillId="34" borderId="21" xfId="0" applyNumberFormat="1" applyFont="1" applyFill="1" applyBorder="1" applyAlignment="1">
      <alignment horizontal="center" vertical="center"/>
    </xf>
    <xf numFmtId="171" fontId="1" fillId="34" borderId="21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top" wrapText="1"/>
    </xf>
    <xf numFmtId="0" fontId="3" fillId="34" borderId="12" xfId="0" applyNumberFormat="1" applyFont="1" applyFill="1" applyBorder="1" applyAlignment="1">
      <alignment horizontal="center" vertical="top" wrapText="1"/>
    </xf>
    <xf numFmtId="0" fontId="3" fillId="34" borderId="13" xfId="0" applyNumberFormat="1" applyFont="1" applyFill="1" applyBorder="1" applyAlignment="1">
      <alignment horizontal="center" vertical="top" wrapText="1"/>
    </xf>
    <xf numFmtId="0" fontId="3" fillId="34" borderId="10" xfId="0" applyNumberFormat="1" applyFont="1" applyFill="1" applyBorder="1" applyAlignment="1">
      <alignment horizontal="center" vertical="top" wrapText="1"/>
    </xf>
    <xf numFmtId="0" fontId="3" fillId="34" borderId="0" xfId="0" applyNumberFormat="1" applyFont="1" applyFill="1" applyBorder="1" applyAlignment="1">
      <alignment horizontal="center" vertical="top" wrapText="1"/>
    </xf>
    <xf numFmtId="0" fontId="3" fillId="34" borderId="20" xfId="0" applyNumberFormat="1" applyFont="1" applyFill="1" applyBorder="1" applyAlignment="1">
      <alignment horizontal="center" vertical="top" wrapText="1"/>
    </xf>
    <xf numFmtId="172" fontId="1" fillId="34" borderId="21" xfId="0" applyNumberFormat="1" applyFont="1" applyFill="1" applyBorder="1" applyAlignment="1">
      <alignment horizontal="center" vertical="center"/>
    </xf>
    <xf numFmtId="175" fontId="6" fillId="34" borderId="21" xfId="0" applyNumberFormat="1" applyFont="1" applyFill="1" applyBorder="1" applyAlignment="1">
      <alignment horizontal="center" vertical="center"/>
    </xf>
    <xf numFmtId="0" fontId="6" fillId="34" borderId="21" xfId="0" applyNumberFormat="1" applyFont="1" applyFill="1" applyBorder="1" applyAlignment="1">
      <alignment horizontal="center" vertical="center" wrapText="1"/>
    </xf>
    <xf numFmtId="0" fontId="7" fillId="34" borderId="18" xfId="0" applyNumberFormat="1" applyFont="1" applyFill="1" applyBorder="1" applyAlignment="1">
      <alignment horizontal="center" vertical="center" wrapText="1"/>
    </xf>
    <xf numFmtId="0" fontId="7" fillId="34" borderId="19" xfId="0" applyNumberFormat="1" applyFont="1" applyFill="1" applyBorder="1" applyAlignment="1">
      <alignment horizontal="center" vertical="center" wrapText="1"/>
    </xf>
    <xf numFmtId="0" fontId="3" fillId="34" borderId="17" xfId="0" applyNumberFormat="1" applyFont="1" applyFill="1" applyBorder="1" applyAlignment="1">
      <alignment vertical="top" wrapText="1"/>
    </xf>
    <xf numFmtId="0" fontId="3" fillId="34" borderId="18" xfId="0" applyNumberFormat="1" applyFont="1" applyFill="1" applyBorder="1" applyAlignment="1">
      <alignment vertical="top" wrapText="1"/>
    </xf>
    <xf numFmtId="0" fontId="3" fillId="34" borderId="19" xfId="0" applyNumberFormat="1" applyFont="1" applyFill="1" applyBorder="1" applyAlignment="1">
      <alignment vertical="top" wrapText="1"/>
    </xf>
    <xf numFmtId="49" fontId="1" fillId="34" borderId="21" xfId="0" applyNumberFormat="1" applyFont="1" applyFill="1" applyBorder="1" applyAlignment="1">
      <alignment horizontal="center" vertical="center" wrapText="1"/>
    </xf>
    <xf numFmtId="165" fontId="6" fillId="34" borderId="21" xfId="0" applyNumberFormat="1" applyFont="1" applyFill="1" applyBorder="1" applyAlignment="1">
      <alignment horizontal="center" vertical="center"/>
    </xf>
    <xf numFmtId="175" fontId="6" fillId="34" borderId="17" xfId="0" applyNumberFormat="1" applyFont="1" applyFill="1" applyBorder="1" applyAlignment="1">
      <alignment horizontal="center" vertical="center"/>
    </xf>
    <xf numFmtId="175" fontId="6" fillId="34" borderId="18" xfId="0" applyNumberFormat="1" applyFont="1" applyFill="1" applyBorder="1" applyAlignment="1">
      <alignment horizontal="center" vertical="center"/>
    </xf>
    <xf numFmtId="175" fontId="6" fillId="34" borderId="19" xfId="0" applyNumberFormat="1" applyFont="1" applyFill="1" applyBorder="1" applyAlignment="1">
      <alignment horizontal="center" vertical="center"/>
    </xf>
    <xf numFmtId="175" fontId="8" fillId="34" borderId="17" xfId="0" applyNumberFormat="1" applyFont="1" applyFill="1" applyBorder="1" applyAlignment="1">
      <alignment horizontal="center" vertical="center"/>
    </xf>
    <xf numFmtId="175" fontId="8" fillId="34" borderId="18" xfId="0" applyNumberFormat="1" applyFont="1" applyFill="1" applyBorder="1" applyAlignment="1">
      <alignment horizontal="center" vertical="center"/>
    </xf>
    <xf numFmtId="175" fontId="8" fillId="34" borderId="19" xfId="0" applyNumberFormat="1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49" fontId="8" fillId="34" borderId="17" xfId="0" applyNumberFormat="1" applyFont="1" applyFill="1" applyBorder="1" applyAlignment="1">
      <alignment horizontal="left" vertical="center" wrapText="1"/>
    </xf>
    <xf numFmtId="49" fontId="8" fillId="34" borderId="18" xfId="0" applyNumberFormat="1" applyFont="1" applyFill="1" applyBorder="1" applyAlignment="1">
      <alignment horizontal="left" vertical="center" wrapText="1"/>
    </xf>
    <xf numFmtId="49" fontId="8" fillId="34" borderId="19" xfId="0" applyNumberFormat="1" applyFont="1" applyFill="1" applyBorder="1" applyAlignment="1">
      <alignment horizontal="left" vertical="center" wrapText="1"/>
    </xf>
    <xf numFmtId="170" fontId="6" fillId="34" borderId="21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34" borderId="21" xfId="0" applyNumberFormat="1" applyFont="1" applyFill="1" applyBorder="1" applyAlignment="1">
      <alignment horizontal="center" vertical="center" wrapText="1"/>
    </xf>
    <xf numFmtId="0" fontId="3" fillId="34" borderId="22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/>
    </xf>
    <xf numFmtId="0" fontId="3" fillId="34" borderId="12" xfId="0" applyNumberFormat="1" applyFont="1" applyFill="1" applyBorder="1" applyAlignment="1">
      <alignment horizontal="center" vertical="center"/>
    </xf>
    <xf numFmtId="0" fontId="3" fillId="34" borderId="13" xfId="0" applyNumberFormat="1" applyFont="1" applyFill="1" applyBorder="1" applyAlignment="1">
      <alignment horizontal="center" vertical="center"/>
    </xf>
    <xf numFmtId="175" fontId="6" fillId="34" borderId="11" xfId="0" applyNumberFormat="1" applyFont="1" applyFill="1" applyBorder="1" applyAlignment="1">
      <alignment horizontal="center"/>
    </xf>
    <xf numFmtId="175" fontId="6" fillId="34" borderId="12" xfId="0" applyNumberFormat="1" applyFont="1" applyFill="1" applyBorder="1" applyAlignment="1">
      <alignment horizontal="center"/>
    </xf>
    <xf numFmtId="175" fontId="6" fillId="34" borderId="13" xfId="0" applyNumberFormat="1" applyFont="1" applyFill="1" applyBorder="1" applyAlignment="1">
      <alignment horizontal="center"/>
    </xf>
    <xf numFmtId="175" fontId="52" fillId="34" borderId="11" xfId="0" applyNumberFormat="1" applyFont="1" applyFill="1" applyBorder="1" applyAlignment="1">
      <alignment horizontal="center" vertical="center" wrapText="1"/>
    </xf>
    <xf numFmtId="0" fontId="52" fillId="34" borderId="12" xfId="0" applyNumberFormat="1" applyFont="1" applyFill="1" applyBorder="1" applyAlignment="1">
      <alignment horizontal="center" vertical="center" wrapText="1"/>
    </xf>
    <xf numFmtId="0" fontId="52" fillId="34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34" borderId="11" xfId="0" applyNumberFormat="1" applyFont="1" applyFill="1" applyBorder="1" applyAlignment="1">
      <alignment vertical="top" wrapText="1"/>
    </xf>
    <xf numFmtId="0" fontId="3" fillId="34" borderId="12" xfId="0" applyNumberFormat="1" applyFont="1" applyFill="1" applyBorder="1" applyAlignment="1">
      <alignment vertical="top" wrapText="1"/>
    </xf>
    <xf numFmtId="0" fontId="3" fillId="34" borderId="13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49" fontId="9" fillId="0" borderId="15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49" fontId="3" fillId="34" borderId="22" xfId="0" applyNumberFormat="1" applyFont="1" applyFill="1" applyBorder="1" applyAlignment="1">
      <alignment horizontal="center" vertical="center" wrapText="1"/>
    </xf>
    <xf numFmtId="180" fontId="6" fillId="34" borderId="15" xfId="0" applyNumberFormat="1" applyFont="1" applyFill="1" applyBorder="1" applyAlignment="1">
      <alignment horizontal="center" vertical="center"/>
    </xf>
    <xf numFmtId="180" fontId="6" fillId="34" borderId="16" xfId="0" applyNumberFormat="1" applyFont="1" applyFill="1" applyBorder="1" applyAlignment="1">
      <alignment horizontal="center" vertical="center"/>
    </xf>
    <xf numFmtId="49" fontId="3" fillId="34" borderId="23" xfId="0" applyNumberFormat="1" applyFont="1" applyFill="1" applyBorder="1" applyAlignment="1">
      <alignment horizontal="center" vertical="center" wrapText="1"/>
    </xf>
    <xf numFmtId="0" fontId="3" fillId="34" borderId="14" xfId="0" applyNumberFormat="1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>
      <alignment horizontal="center" vertical="center"/>
    </xf>
    <xf numFmtId="0" fontId="3" fillId="34" borderId="16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right"/>
    </xf>
    <xf numFmtId="49" fontId="9" fillId="0" borderId="15" xfId="0" applyNumberFormat="1" applyFont="1" applyFill="1" applyBorder="1" applyAlignment="1">
      <alignment horizontal="left"/>
    </xf>
    <xf numFmtId="0" fontId="3" fillId="0" borderId="12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9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9" fillId="35" borderId="0" xfId="0" applyFont="1" applyFill="1" applyAlignment="1">
      <alignment horizontal="center" vertical="center" wrapText="1"/>
    </xf>
    <xf numFmtId="0" fontId="10" fillId="35" borderId="0" xfId="0" applyFont="1" applyFill="1" applyAlignment="1">
      <alignment horizontal="center" vertical="center" wrapText="1"/>
    </xf>
    <xf numFmtId="175" fontId="6" fillId="34" borderId="17" xfId="0" applyNumberFormat="1" applyFont="1" applyFill="1" applyBorder="1" applyAlignment="1">
      <alignment horizontal="center" vertical="center" wrapText="1"/>
    </xf>
    <xf numFmtId="175" fontId="6" fillId="34" borderId="18" xfId="0" applyNumberFormat="1" applyFont="1" applyFill="1" applyBorder="1" applyAlignment="1">
      <alignment horizontal="center" vertical="center" wrapText="1"/>
    </xf>
    <xf numFmtId="175" fontId="6" fillId="34" borderId="19" xfId="0" applyNumberFormat="1" applyFont="1" applyFill="1" applyBorder="1" applyAlignment="1">
      <alignment horizontal="center" vertical="center" wrapText="1"/>
    </xf>
    <xf numFmtId="165" fontId="1" fillId="34" borderId="21" xfId="0" applyNumberFormat="1" applyFont="1" applyFill="1" applyBorder="1" applyAlignment="1">
      <alignment horizontal="center" vertical="center"/>
    </xf>
    <xf numFmtId="0" fontId="1" fillId="34" borderId="2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20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center" vertical="center"/>
    </xf>
    <xf numFmtId="49" fontId="3" fillId="34" borderId="16" xfId="0" applyNumberFormat="1" applyFont="1" applyFill="1" applyBorder="1" applyAlignment="1">
      <alignment horizontal="center" vertical="center"/>
    </xf>
    <xf numFmtId="0" fontId="7" fillId="34" borderId="11" xfId="0" applyNumberFormat="1" applyFont="1" applyFill="1" applyBorder="1" applyAlignment="1">
      <alignment horizontal="center" vertical="center" wrapText="1"/>
    </xf>
    <xf numFmtId="0" fontId="7" fillId="34" borderId="12" xfId="0" applyNumberFormat="1" applyFont="1" applyFill="1" applyBorder="1" applyAlignment="1">
      <alignment horizontal="center" vertical="center" wrapText="1"/>
    </xf>
    <xf numFmtId="0" fontId="7" fillId="34" borderId="13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7" fillId="34" borderId="0" xfId="0" applyNumberFormat="1" applyFont="1" applyFill="1" applyBorder="1" applyAlignment="1">
      <alignment horizontal="center" vertical="center" wrapText="1"/>
    </xf>
    <xf numFmtId="0" fontId="7" fillId="34" borderId="20" xfId="0" applyNumberFormat="1" applyFont="1" applyFill="1" applyBorder="1" applyAlignment="1">
      <alignment horizontal="center" vertical="center" wrapText="1"/>
    </xf>
    <xf numFmtId="0" fontId="7" fillId="34" borderId="14" xfId="0" applyNumberFormat="1" applyFont="1" applyFill="1" applyBorder="1" applyAlignment="1">
      <alignment horizontal="center" vertical="center" wrapText="1"/>
    </xf>
    <xf numFmtId="0" fontId="7" fillId="34" borderId="15" xfId="0" applyNumberFormat="1" applyFont="1" applyFill="1" applyBorder="1" applyAlignment="1">
      <alignment horizontal="center" vertical="center" wrapText="1"/>
    </xf>
    <xf numFmtId="0" fontId="7" fillId="34" borderId="16" xfId="0" applyNumberFormat="1" applyFont="1" applyFill="1" applyBorder="1" applyAlignment="1">
      <alignment horizontal="center" vertical="center" wrapText="1"/>
    </xf>
    <xf numFmtId="171" fontId="6" fillId="34" borderId="17" xfId="0" applyNumberFormat="1" applyFont="1" applyFill="1" applyBorder="1" applyAlignment="1">
      <alignment horizontal="center" vertical="center"/>
    </xf>
    <xf numFmtId="171" fontId="6" fillId="34" borderId="18" xfId="0" applyNumberFormat="1" applyFont="1" applyFill="1" applyBorder="1" applyAlignment="1">
      <alignment horizontal="center" vertical="center"/>
    </xf>
    <xf numFmtId="171" fontId="6" fillId="34" borderId="19" xfId="0" applyNumberFormat="1" applyFont="1" applyFill="1" applyBorder="1" applyAlignment="1">
      <alignment horizontal="center" vertical="center"/>
    </xf>
    <xf numFmtId="49" fontId="1" fillId="34" borderId="17" xfId="0" applyNumberFormat="1" applyFont="1" applyFill="1" applyBorder="1" applyAlignment="1">
      <alignment horizontal="center" vertical="top" wrapText="1"/>
    </xf>
    <xf numFmtId="49" fontId="1" fillId="34" borderId="18" xfId="0" applyNumberFormat="1" applyFont="1" applyFill="1" applyBorder="1" applyAlignment="1">
      <alignment horizontal="center" vertical="top" wrapText="1"/>
    </xf>
    <xf numFmtId="49" fontId="1" fillId="34" borderId="19" xfId="0" applyNumberFormat="1" applyFont="1" applyFill="1" applyBorder="1" applyAlignment="1">
      <alignment horizontal="center" vertical="top" wrapText="1"/>
    </xf>
    <xf numFmtId="172" fontId="6" fillId="34" borderId="17" xfId="0" applyNumberFormat="1" applyFont="1" applyFill="1" applyBorder="1" applyAlignment="1">
      <alignment horizontal="center" vertical="center" wrapText="1"/>
    </xf>
    <xf numFmtId="172" fontId="6" fillId="34" borderId="18" xfId="0" applyNumberFormat="1" applyFont="1" applyFill="1" applyBorder="1" applyAlignment="1">
      <alignment horizontal="center" vertical="center" wrapText="1"/>
    </xf>
    <xf numFmtId="172" fontId="6" fillId="34" borderId="19" xfId="0" applyNumberFormat="1" applyFont="1" applyFill="1" applyBorder="1" applyAlignment="1">
      <alignment horizontal="center" vertical="center" wrapText="1"/>
    </xf>
    <xf numFmtId="170" fontId="1" fillId="34" borderId="21" xfId="0" applyNumberFormat="1" applyFont="1" applyFill="1" applyBorder="1" applyAlignment="1">
      <alignment horizontal="center" vertical="center"/>
    </xf>
    <xf numFmtId="175" fontId="1" fillId="34" borderId="21" xfId="0" applyNumberFormat="1" applyFont="1" applyFill="1" applyBorder="1" applyAlignment="1">
      <alignment horizontal="center" vertical="center"/>
    </xf>
    <xf numFmtId="49" fontId="53" fillId="34" borderId="17" xfId="0" applyNumberFormat="1" applyFont="1" applyFill="1" applyBorder="1" applyAlignment="1">
      <alignment horizontal="center" vertical="center" wrapText="1"/>
    </xf>
    <xf numFmtId="49" fontId="53" fillId="34" borderId="18" xfId="0" applyNumberFormat="1" applyFont="1" applyFill="1" applyBorder="1" applyAlignment="1">
      <alignment horizontal="center" vertical="center" wrapText="1"/>
    </xf>
    <xf numFmtId="49" fontId="53" fillId="34" borderId="19" xfId="0" applyNumberFormat="1" applyFont="1" applyFill="1" applyBorder="1" applyAlignment="1">
      <alignment horizontal="center" vertical="center" wrapText="1"/>
    </xf>
    <xf numFmtId="172" fontId="6" fillId="34" borderId="17" xfId="0" applyNumberFormat="1" applyFont="1" applyFill="1" applyBorder="1" applyAlignment="1">
      <alignment horizontal="center" vertical="center"/>
    </xf>
    <xf numFmtId="172" fontId="6" fillId="34" borderId="18" xfId="0" applyNumberFormat="1" applyFont="1" applyFill="1" applyBorder="1" applyAlignment="1">
      <alignment horizontal="center" vertical="center"/>
    </xf>
    <xf numFmtId="172" fontId="6" fillId="34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49"/>
  <sheetViews>
    <sheetView tabSelected="1" view="pageBreakPreview" zoomScale="80" zoomScaleNormal="77" zoomScaleSheetLayoutView="80" workbookViewId="0" topLeftCell="A1">
      <selection activeCell="AY125" sqref="AY125:BM125"/>
    </sheetView>
  </sheetViews>
  <sheetFormatPr defaultColWidth="0" defaultRowHeight="12.75"/>
  <cols>
    <col min="1" max="1" width="4.75390625" style="2" customWidth="1"/>
    <col min="2" max="2" width="1.25" style="2" customWidth="1"/>
    <col min="3" max="3" width="2.125" style="2" customWidth="1"/>
    <col min="4" max="5" width="1.37890625" style="2" customWidth="1"/>
    <col min="6" max="7" width="2.125" style="2" customWidth="1"/>
    <col min="8" max="8" width="1.75390625" style="2" customWidth="1"/>
    <col min="9" max="9" width="1.875" style="2" customWidth="1"/>
    <col min="10" max="10" width="1.37890625" style="2" customWidth="1"/>
    <col min="11" max="19" width="0.875" style="2" customWidth="1"/>
    <col min="20" max="20" width="3.75390625" style="2" customWidth="1"/>
    <col min="21" max="29" width="0.875" style="2" customWidth="1"/>
    <col min="30" max="30" width="4.25390625" style="2" customWidth="1"/>
    <col min="31" max="31" width="1.875" style="2" customWidth="1"/>
    <col min="32" max="32" width="2.125" style="2" customWidth="1"/>
    <col min="33" max="33" width="2.375" style="2" customWidth="1"/>
    <col min="34" max="34" width="1.625" style="2" customWidth="1"/>
    <col min="35" max="35" width="5.875" style="2" hidden="1" customWidth="1"/>
    <col min="36" max="36" width="1.00390625" style="2" customWidth="1"/>
    <col min="37" max="37" width="0.12890625" style="2" customWidth="1"/>
    <col min="38" max="50" width="3.25390625" style="2" customWidth="1"/>
    <col min="51" max="64" width="3.00390625" style="2" customWidth="1"/>
    <col min="65" max="65" width="17.25390625" style="2" customWidth="1"/>
    <col min="66" max="74" width="0.875" style="2" customWidth="1"/>
    <col min="75" max="75" width="2.25390625" style="2" customWidth="1"/>
    <col min="76" max="76" width="0.875" style="2" customWidth="1"/>
    <col min="77" max="77" width="1.12109375" style="2" customWidth="1"/>
    <col min="78" max="85" width="0.875" style="2" customWidth="1"/>
    <col min="86" max="86" width="6.625" style="2" customWidth="1"/>
    <col min="87" max="87" width="0.875" style="2" customWidth="1"/>
    <col min="88" max="94" width="0.74609375" style="2" customWidth="1"/>
    <col min="95" max="95" width="3.875" style="2" customWidth="1"/>
    <col min="96" max="96" width="2.375" style="2" customWidth="1"/>
    <col min="97" max="97" width="2.00390625" style="2" customWidth="1"/>
    <col min="98" max="100" width="0.74609375" style="2" customWidth="1"/>
    <col min="101" max="101" width="1.625" style="2" customWidth="1"/>
    <col min="102" max="102" width="3.00390625" style="2" customWidth="1"/>
    <col min="103" max="103" width="0.6171875" style="2" customWidth="1"/>
    <col min="104" max="118" width="0.74609375" style="2" customWidth="1"/>
    <col min="119" max="119" width="6.00390625" style="2" customWidth="1"/>
    <col min="120" max="141" width="1.00390625" style="2" customWidth="1"/>
    <col min="142" max="142" width="10.125" style="2" customWidth="1"/>
    <col min="143" max="143" width="1.00390625" style="2" customWidth="1"/>
    <col min="144" max="155" width="1.37890625" style="2" customWidth="1"/>
    <col min="156" max="167" width="3.125" style="2" customWidth="1"/>
    <col min="168" max="168" width="0.875" style="19" customWidth="1"/>
    <col min="169" max="169" width="0.37109375" style="19" customWidth="1"/>
    <col min="170" max="216" width="0.875" style="19" customWidth="1"/>
    <col min="217" max="217" width="0.6171875" style="19" customWidth="1"/>
    <col min="218" max="16384" width="0.875" style="19" hidden="1" customWidth="1"/>
  </cols>
  <sheetData>
    <row r="1" ht="3.75" customHeight="1"/>
    <row r="2" spans="1:167" ht="15" customHeight="1">
      <c r="A2" s="131" t="s">
        <v>31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</row>
    <row r="3" spans="1:167" ht="18.75" customHeight="1">
      <c r="A3" s="131" t="s">
        <v>32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</row>
    <row r="4" spans="1:256" s="6" customFormat="1" ht="21.75" customHeight="1">
      <c r="A4" s="131" t="s">
        <v>112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256" s="6" customFormat="1" ht="30" customHeight="1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8"/>
      <c r="DE5" s="238"/>
      <c r="DF5" s="238"/>
      <c r="DG5" s="238"/>
      <c r="DH5" s="238"/>
      <c r="DI5" s="238"/>
      <c r="DJ5" s="238"/>
      <c r="DK5" s="238"/>
      <c r="DL5" s="238"/>
      <c r="DM5" s="238"/>
      <c r="DN5" s="238"/>
      <c r="DO5" s="238"/>
      <c r="DP5" s="238"/>
      <c r="DQ5" s="238"/>
      <c r="DR5" s="238"/>
      <c r="DS5" s="238"/>
      <c r="DT5" s="238"/>
      <c r="DU5" s="238"/>
      <c r="DV5" s="238"/>
      <c r="DW5" s="238"/>
      <c r="DX5" s="238"/>
      <c r="DY5" s="238"/>
      <c r="DZ5" s="238"/>
      <c r="EA5" s="238"/>
      <c r="EB5" s="238"/>
      <c r="EC5" s="238"/>
      <c r="ED5" s="238"/>
      <c r="EE5" s="238"/>
      <c r="EF5" s="238"/>
      <c r="EG5" s="238"/>
      <c r="EH5" s="238"/>
      <c r="EI5" s="238"/>
      <c r="EJ5" s="238"/>
      <c r="EK5" s="238"/>
      <c r="EL5" s="238"/>
      <c r="EM5" s="238"/>
      <c r="EN5" s="238"/>
      <c r="EO5" s="238"/>
      <c r="EP5" s="238"/>
      <c r="EQ5" s="238"/>
      <c r="ER5" s="238"/>
      <c r="ES5" s="238"/>
      <c r="ET5" s="238"/>
      <c r="EU5" s="238"/>
      <c r="EV5" s="238"/>
      <c r="EW5" s="238"/>
      <c r="EX5" s="238"/>
      <c r="EY5" s="238"/>
      <c r="EZ5" s="238"/>
      <c r="FA5" s="238"/>
      <c r="FB5" s="238"/>
      <c r="FC5" s="238"/>
      <c r="FD5" s="238"/>
      <c r="FE5" s="238"/>
      <c r="FF5" s="238"/>
      <c r="FG5" s="238"/>
      <c r="FH5" s="238"/>
      <c r="FI5" s="238"/>
      <c r="FJ5" s="238"/>
      <c r="FK5" s="238"/>
      <c r="FL5" s="24"/>
      <c r="FM5" s="237"/>
      <c r="FN5" s="237"/>
      <c r="FO5" s="237"/>
      <c r="FP5" s="237"/>
      <c r="FQ5" s="237"/>
      <c r="FR5" s="237"/>
      <c r="FS5" s="237"/>
      <c r="FT5" s="237"/>
      <c r="FU5" s="237"/>
      <c r="FV5" s="237"/>
      <c r="FW5" s="237"/>
      <c r="FX5" s="237"/>
      <c r="FY5" s="237"/>
      <c r="FZ5" s="237"/>
      <c r="GA5" s="237"/>
      <c r="GB5" s="237"/>
      <c r="GC5" s="237"/>
      <c r="GD5" s="237"/>
      <c r="GE5" s="237"/>
      <c r="GF5" s="237"/>
      <c r="GG5" s="237"/>
      <c r="GH5" s="237"/>
      <c r="GI5" s="237"/>
      <c r="GJ5" s="237"/>
      <c r="GK5" s="237"/>
      <c r="GL5" s="237"/>
      <c r="GM5" s="237"/>
      <c r="GN5" s="237"/>
      <c r="GO5" s="237"/>
      <c r="GP5" s="237"/>
      <c r="GQ5" s="237"/>
      <c r="GR5" s="237"/>
      <c r="GS5" s="237"/>
      <c r="GT5" s="237"/>
      <c r="GU5" s="237"/>
      <c r="GV5" s="237"/>
      <c r="GW5" s="237"/>
      <c r="GX5" s="237"/>
      <c r="GY5" s="237"/>
      <c r="GZ5" s="237"/>
      <c r="HA5" s="237"/>
      <c r="HB5" s="237"/>
      <c r="HC5" s="237"/>
      <c r="HD5" s="237"/>
      <c r="HE5" s="237"/>
      <c r="HF5" s="237"/>
      <c r="HG5" s="237"/>
      <c r="HH5" s="237"/>
      <c r="HI5" s="237"/>
      <c r="HJ5" s="237"/>
      <c r="HK5" s="237"/>
      <c r="HL5" s="237"/>
      <c r="HM5" s="237"/>
      <c r="HN5" s="237"/>
      <c r="HO5" s="237"/>
      <c r="HP5" s="237"/>
      <c r="HQ5" s="237"/>
      <c r="HR5" s="237"/>
      <c r="HS5" s="237"/>
      <c r="HT5" s="237"/>
      <c r="HU5" s="237"/>
      <c r="HV5" s="237"/>
      <c r="HW5" s="237"/>
      <c r="HX5" s="237"/>
      <c r="HY5" s="237"/>
      <c r="HZ5" s="237"/>
      <c r="IA5" s="237"/>
      <c r="IB5" s="237"/>
      <c r="IC5" s="237"/>
      <c r="ID5" s="237"/>
      <c r="IE5" s="237"/>
      <c r="IF5" s="237"/>
      <c r="IG5" s="237"/>
      <c r="IH5" s="237"/>
      <c r="II5" s="237"/>
      <c r="IJ5" s="237"/>
      <c r="IK5" s="237"/>
      <c r="IL5" s="237"/>
      <c r="IM5" s="237"/>
      <c r="IN5" s="237"/>
      <c r="IO5" s="237"/>
      <c r="IP5" s="237"/>
      <c r="IQ5" s="237"/>
      <c r="IR5" s="237"/>
      <c r="IS5" s="237"/>
      <c r="IT5" s="237"/>
      <c r="IU5" s="237"/>
      <c r="IV5" s="237"/>
    </row>
    <row r="6" spans="1:143" ht="35.25" customHeight="1">
      <c r="A6" s="132" t="s">
        <v>0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4"/>
      <c r="AK6" s="132" t="s">
        <v>25</v>
      </c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4"/>
      <c r="BF6" s="8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</row>
    <row r="7" spans="1:143" ht="39" customHeight="1">
      <c r="A7" s="132" t="s">
        <v>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4"/>
      <c r="AK7" s="135" t="s">
        <v>49</v>
      </c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7"/>
      <c r="BF7" s="10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</row>
    <row r="8" spans="1:143" ht="19.5" customHeight="1">
      <c r="A8" s="132" t="s">
        <v>2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4"/>
      <c r="AK8" s="138" t="s">
        <v>26</v>
      </c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40"/>
      <c r="BF8" s="10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</row>
    <row r="9" spans="1:143" ht="19.5" customHeight="1">
      <c r="A9" s="132" t="s">
        <v>3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4"/>
      <c r="AK9" s="138" t="s">
        <v>27</v>
      </c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40"/>
      <c r="BF9" s="10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</row>
    <row r="10" spans="1:143" ht="18" customHeight="1">
      <c r="A10" s="132" t="s">
        <v>50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4"/>
      <c r="AK10" s="135" t="s">
        <v>48</v>
      </c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7"/>
      <c r="BF10" s="10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</row>
    <row r="11" ht="15.75" customHeight="1"/>
    <row r="12" spans="1:256" s="5" customFormat="1" ht="12" customHeight="1">
      <c r="A12" s="141" t="s">
        <v>5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 t="s">
        <v>6</v>
      </c>
      <c r="L12" s="141"/>
      <c r="M12" s="141"/>
      <c r="N12" s="141"/>
      <c r="O12" s="141"/>
      <c r="P12" s="141"/>
      <c r="Q12" s="141"/>
      <c r="R12" s="141"/>
      <c r="S12" s="141"/>
      <c r="T12" s="141"/>
      <c r="U12" s="141" t="s">
        <v>47</v>
      </c>
      <c r="V12" s="141"/>
      <c r="W12" s="141"/>
      <c r="X12" s="141"/>
      <c r="Y12" s="141"/>
      <c r="Z12" s="141"/>
      <c r="AA12" s="141"/>
      <c r="AB12" s="141"/>
      <c r="AC12" s="141"/>
      <c r="AD12" s="141"/>
      <c r="AE12" s="142" t="s">
        <v>4</v>
      </c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4"/>
      <c r="EN12" s="145" t="s">
        <v>15</v>
      </c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7"/>
      <c r="EZ12" s="145" t="s">
        <v>16</v>
      </c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7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5" customFormat="1" ht="26.25" customHeight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5" t="s">
        <v>7</v>
      </c>
      <c r="AF13" s="146"/>
      <c r="AG13" s="146"/>
      <c r="AH13" s="146"/>
      <c r="AI13" s="146"/>
      <c r="AJ13" s="146"/>
      <c r="AK13" s="147"/>
      <c r="AL13" s="145" t="s">
        <v>8</v>
      </c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7"/>
      <c r="AY13" s="145" t="s">
        <v>9</v>
      </c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7"/>
      <c r="BN13" s="145" t="s">
        <v>10</v>
      </c>
      <c r="BO13" s="146"/>
      <c r="BP13" s="146"/>
      <c r="BQ13" s="146"/>
      <c r="BR13" s="146"/>
      <c r="BS13" s="146"/>
      <c r="BT13" s="146"/>
      <c r="BU13" s="146"/>
      <c r="BV13" s="146"/>
      <c r="BW13" s="146"/>
      <c r="BX13" s="147"/>
      <c r="BY13" s="145" t="s">
        <v>11</v>
      </c>
      <c r="BZ13" s="146"/>
      <c r="CA13" s="146"/>
      <c r="CB13" s="146"/>
      <c r="CC13" s="146"/>
      <c r="CD13" s="146"/>
      <c r="CE13" s="146"/>
      <c r="CF13" s="146"/>
      <c r="CG13" s="146"/>
      <c r="CH13" s="146"/>
      <c r="CI13" s="147"/>
      <c r="CJ13" s="154" t="s">
        <v>29</v>
      </c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6"/>
      <c r="CZ13" s="145" t="s">
        <v>12</v>
      </c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7"/>
      <c r="DP13" s="142" t="s">
        <v>13</v>
      </c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4"/>
      <c r="EN13" s="148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50"/>
      <c r="EZ13" s="148"/>
      <c r="FA13" s="149"/>
      <c r="FB13" s="149"/>
      <c r="FC13" s="149"/>
      <c r="FD13" s="149"/>
      <c r="FE13" s="149"/>
      <c r="FF13" s="149"/>
      <c r="FG13" s="149"/>
      <c r="FH13" s="149"/>
      <c r="FI13" s="149"/>
      <c r="FJ13" s="149"/>
      <c r="FK13" s="150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5" customFormat="1" ht="77.25" customHeight="1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51"/>
      <c r="AF14" s="152"/>
      <c r="AG14" s="152"/>
      <c r="AH14" s="152"/>
      <c r="AI14" s="152"/>
      <c r="AJ14" s="152"/>
      <c r="AK14" s="153"/>
      <c r="AL14" s="151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3"/>
      <c r="AY14" s="151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3"/>
      <c r="BN14" s="151"/>
      <c r="BO14" s="152"/>
      <c r="BP14" s="152"/>
      <c r="BQ14" s="152"/>
      <c r="BR14" s="152"/>
      <c r="BS14" s="152"/>
      <c r="BT14" s="152"/>
      <c r="BU14" s="152"/>
      <c r="BV14" s="152"/>
      <c r="BW14" s="152"/>
      <c r="BX14" s="153"/>
      <c r="BY14" s="151"/>
      <c r="BZ14" s="152"/>
      <c r="CA14" s="152"/>
      <c r="CB14" s="152"/>
      <c r="CC14" s="152"/>
      <c r="CD14" s="152"/>
      <c r="CE14" s="152"/>
      <c r="CF14" s="152"/>
      <c r="CG14" s="152"/>
      <c r="CH14" s="152"/>
      <c r="CI14" s="153"/>
      <c r="CJ14" s="157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9"/>
      <c r="CZ14" s="151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3"/>
      <c r="DP14" s="141" t="s">
        <v>30</v>
      </c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 t="s">
        <v>14</v>
      </c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51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3"/>
      <c r="EZ14" s="151"/>
      <c r="FA14" s="152"/>
      <c r="FB14" s="152"/>
      <c r="FC14" s="152"/>
      <c r="FD14" s="152"/>
      <c r="FE14" s="152"/>
      <c r="FF14" s="152"/>
      <c r="FG14" s="152"/>
      <c r="FH14" s="152"/>
      <c r="FI14" s="152"/>
      <c r="FJ14" s="152"/>
      <c r="FK14" s="153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4" customFormat="1" ht="12">
      <c r="A15" s="160">
        <v>1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>
        <v>2</v>
      </c>
      <c r="L15" s="160"/>
      <c r="M15" s="160"/>
      <c r="N15" s="160"/>
      <c r="O15" s="160"/>
      <c r="P15" s="160"/>
      <c r="Q15" s="160"/>
      <c r="R15" s="160"/>
      <c r="S15" s="160"/>
      <c r="T15" s="160"/>
      <c r="U15" s="160">
        <v>3</v>
      </c>
      <c r="V15" s="160"/>
      <c r="W15" s="160"/>
      <c r="X15" s="160"/>
      <c r="Y15" s="160"/>
      <c r="Z15" s="160"/>
      <c r="AA15" s="160"/>
      <c r="AB15" s="160"/>
      <c r="AC15" s="160"/>
      <c r="AD15" s="160"/>
      <c r="AE15" s="160">
        <v>4</v>
      </c>
      <c r="AF15" s="160"/>
      <c r="AG15" s="160"/>
      <c r="AH15" s="160"/>
      <c r="AI15" s="160"/>
      <c r="AJ15" s="160"/>
      <c r="AK15" s="160"/>
      <c r="AL15" s="160">
        <v>5</v>
      </c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>
        <v>6</v>
      </c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1">
        <v>7</v>
      </c>
      <c r="BO15" s="162"/>
      <c r="BP15" s="162"/>
      <c r="BQ15" s="162"/>
      <c r="BR15" s="162"/>
      <c r="BS15" s="162"/>
      <c r="BT15" s="162"/>
      <c r="BU15" s="162"/>
      <c r="BV15" s="162"/>
      <c r="BW15" s="162"/>
      <c r="BX15" s="163"/>
      <c r="BY15" s="160">
        <v>8</v>
      </c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>
        <v>9</v>
      </c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>
        <v>10</v>
      </c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>
        <v>11</v>
      </c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  <c r="EB15" s="160">
        <v>12</v>
      </c>
      <c r="EC15" s="160"/>
      <c r="ED15" s="160"/>
      <c r="EE15" s="160"/>
      <c r="EF15" s="160"/>
      <c r="EG15" s="160"/>
      <c r="EH15" s="160"/>
      <c r="EI15" s="160"/>
      <c r="EJ15" s="160"/>
      <c r="EK15" s="160"/>
      <c r="EL15" s="160"/>
      <c r="EM15" s="160"/>
      <c r="EN15" s="160">
        <v>13</v>
      </c>
      <c r="EO15" s="160"/>
      <c r="EP15" s="160"/>
      <c r="EQ15" s="160"/>
      <c r="ER15" s="160"/>
      <c r="ES15" s="160"/>
      <c r="ET15" s="160"/>
      <c r="EU15" s="160"/>
      <c r="EV15" s="160"/>
      <c r="EW15" s="160"/>
      <c r="EX15" s="160"/>
      <c r="EY15" s="160"/>
      <c r="EZ15" s="160">
        <v>14</v>
      </c>
      <c r="FA15" s="160"/>
      <c r="FB15" s="160"/>
      <c r="FC15" s="160"/>
      <c r="FD15" s="160"/>
      <c r="FE15" s="160"/>
      <c r="FF15" s="160"/>
      <c r="FG15" s="160"/>
      <c r="FH15" s="160"/>
      <c r="FI15" s="160"/>
      <c r="FJ15" s="160"/>
      <c r="FK15" s="160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167" s="22" customFormat="1" ht="37.5" customHeight="1">
      <c r="A16" s="166" t="s">
        <v>349</v>
      </c>
      <c r="B16" s="167"/>
      <c r="C16" s="167"/>
      <c r="D16" s="167"/>
      <c r="E16" s="167"/>
      <c r="F16" s="167"/>
      <c r="G16" s="167"/>
      <c r="H16" s="167"/>
      <c r="I16" s="167"/>
      <c r="J16" s="168"/>
      <c r="K16" s="166" t="s">
        <v>368</v>
      </c>
      <c r="L16" s="167"/>
      <c r="M16" s="167"/>
      <c r="N16" s="167"/>
      <c r="O16" s="167"/>
      <c r="P16" s="167"/>
      <c r="Q16" s="167"/>
      <c r="R16" s="167"/>
      <c r="S16" s="167"/>
      <c r="T16" s="168"/>
      <c r="U16" s="59"/>
      <c r="V16" s="60"/>
      <c r="W16" s="60"/>
      <c r="X16" s="60"/>
      <c r="Y16" s="60"/>
      <c r="Z16" s="60"/>
      <c r="AA16" s="60"/>
      <c r="AB16" s="60"/>
      <c r="AC16" s="60"/>
      <c r="AD16" s="61"/>
      <c r="AE16" s="62" t="s">
        <v>33</v>
      </c>
      <c r="AF16" s="63"/>
      <c r="AG16" s="63"/>
      <c r="AH16" s="63"/>
      <c r="AI16" s="63"/>
      <c r="AJ16" s="63"/>
      <c r="AK16" s="64"/>
      <c r="AL16" s="101" t="s">
        <v>277</v>
      </c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3"/>
      <c r="AY16" s="56" t="s">
        <v>63</v>
      </c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8"/>
      <c r="BN16" s="47"/>
      <c r="BO16" s="48"/>
      <c r="BP16" s="48"/>
      <c r="BQ16" s="48"/>
      <c r="BR16" s="48"/>
      <c r="BS16" s="48"/>
      <c r="BT16" s="48"/>
      <c r="BU16" s="48"/>
      <c r="BV16" s="48"/>
      <c r="BW16" s="48"/>
      <c r="BX16" s="49"/>
      <c r="BY16" s="50"/>
      <c r="BZ16" s="51"/>
      <c r="CA16" s="51"/>
      <c r="CB16" s="51"/>
      <c r="CC16" s="51"/>
      <c r="CD16" s="51"/>
      <c r="CE16" s="51"/>
      <c r="CF16" s="51"/>
      <c r="CG16" s="51"/>
      <c r="CH16" s="51"/>
      <c r="CI16" s="52"/>
      <c r="CJ16" s="164">
        <f>SUM(CJ17:CY19)</f>
        <v>164.5237</v>
      </c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80" t="s">
        <v>369</v>
      </c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2"/>
      <c r="DP16" s="62" t="s">
        <v>116</v>
      </c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4"/>
      <c r="EB16" s="62" t="s">
        <v>262</v>
      </c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4"/>
      <c r="EN16" s="71" t="s">
        <v>43</v>
      </c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3"/>
      <c r="EZ16" s="80" t="s">
        <v>370</v>
      </c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2"/>
    </row>
    <row r="17" spans="1:167" s="22" customFormat="1" ht="44.25" customHeight="1">
      <c r="A17" s="169"/>
      <c r="B17" s="170"/>
      <c r="C17" s="170"/>
      <c r="D17" s="170"/>
      <c r="E17" s="170"/>
      <c r="F17" s="170"/>
      <c r="G17" s="170"/>
      <c r="H17" s="170"/>
      <c r="I17" s="170"/>
      <c r="J17" s="171"/>
      <c r="K17" s="169"/>
      <c r="L17" s="170"/>
      <c r="M17" s="170"/>
      <c r="N17" s="170"/>
      <c r="O17" s="170"/>
      <c r="P17" s="170"/>
      <c r="Q17" s="170"/>
      <c r="R17" s="170"/>
      <c r="S17" s="170"/>
      <c r="T17" s="171"/>
      <c r="U17" s="59" t="s">
        <v>285</v>
      </c>
      <c r="V17" s="60"/>
      <c r="W17" s="60"/>
      <c r="X17" s="60"/>
      <c r="Y17" s="60"/>
      <c r="Z17" s="60"/>
      <c r="AA17" s="60"/>
      <c r="AB17" s="60"/>
      <c r="AC17" s="60"/>
      <c r="AD17" s="61"/>
      <c r="AE17" s="65"/>
      <c r="AF17" s="66"/>
      <c r="AG17" s="66"/>
      <c r="AH17" s="66"/>
      <c r="AI17" s="66"/>
      <c r="AJ17" s="66"/>
      <c r="AK17" s="67"/>
      <c r="AL17" s="50" t="s">
        <v>62</v>
      </c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2"/>
      <c r="AY17" s="95" t="s">
        <v>60</v>
      </c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7"/>
      <c r="BN17" s="47" t="s">
        <v>64</v>
      </c>
      <c r="BO17" s="48"/>
      <c r="BP17" s="48"/>
      <c r="BQ17" s="48"/>
      <c r="BR17" s="48"/>
      <c r="BS17" s="48"/>
      <c r="BT17" s="48"/>
      <c r="BU17" s="48"/>
      <c r="BV17" s="48"/>
      <c r="BW17" s="48"/>
      <c r="BX17" s="49"/>
      <c r="BY17" s="50">
        <v>3000</v>
      </c>
      <c r="BZ17" s="51"/>
      <c r="CA17" s="51"/>
      <c r="CB17" s="51"/>
      <c r="CC17" s="51"/>
      <c r="CD17" s="51"/>
      <c r="CE17" s="51"/>
      <c r="CF17" s="51"/>
      <c r="CG17" s="51"/>
      <c r="CH17" s="51"/>
      <c r="CI17" s="52"/>
      <c r="CJ17" s="242">
        <v>117.93</v>
      </c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83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5"/>
      <c r="DP17" s="65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7"/>
      <c r="EB17" s="65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7"/>
      <c r="EN17" s="74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6"/>
      <c r="EZ17" s="83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5"/>
    </row>
    <row r="18" spans="1:167" s="22" customFormat="1" ht="46.5" customHeight="1">
      <c r="A18" s="169"/>
      <c r="B18" s="170"/>
      <c r="C18" s="170"/>
      <c r="D18" s="170"/>
      <c r="E18" s="170"/>
      <c r="F18" s="170"/>
      <c r="G18" s="170"/>
      <c r="H18" s="170"/>
      <c r="I18" s="170"/>
      <c r="J18" s="171"/>
      <c r="K18" s="169"/>
      <c r="L18" s="170"/>
      <c r="M18" s="170"/>
      <c r="N18" s="170"/>
      <c r="O18" s="170"/>
      <c r="P18" s="170"/>
      <c r="Q18" s="170"/>
      <c r="R18" s="170"/>
      <c r="S18" s="170"/>
      <c r="T18" s="171"/>
      <c r="U18" s="59" t="s">
        <v>286</v>
      </c>
      <c r="V18" s="60"/>
      <c r="W18" s="60"/>
      <c r="X18" s="60"/>
      <c r="Y18" s="60"/>
      <c r="Z18" s="60"/>
      <c r="AA18" s="60"/>
      <c r="AB18" s="60"/>
      <c r="AC18" s="60"/>
      <c r="AD18" s="61"/>
      <c r="AE18" s="65"/>
      <c r="AF18" s="66"/>
      <c r="AG18" s="66"/>
      <c r="AH18" s="66"/>
      <c r="AI18" s="66"/>
      <c r="AJ18" s="66"/>
      <c r="AK18" s="67"/>
      <c r="AL18" s="50" t="s">
        <v>76</v>
      </c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2"/>
      <c r="AY18" s="95" t="s">
        <v>66</v>
      </c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7"/>
      <c r="BN18" s="47" t="s">
        <v>64</v>
      </c>
      <c r="BO18" s="48"/>
      <c r="BP18" s="48"/>
      <c r="BQ18" s="48"/>
      <c r="BR18" s="48"/>
      <c r="BS18" s="48"/>
      <c r="BT18" s="48"/>
      <c r="BU18" s="48"/>
      <c r="BV18" s="48"/>
      <c r="BW18" s="48"/>
      <c r="BX18" s="49"/>
      <c r="BY18" s="50">
        <v>170</v>
      </c>
      <c r="BZ18" s="51"/>
      <c r="CA18" s="51"/>
      <c r="CB18" s="51"/>
      <c r="CC18" s="51"/>
      <c r="CD18" s="51"/>
      <c r="CE18" s="51"/>
      <c r="CF18" s="51"/>
      <c r="CG18" s="51"/>
      <c r="CH18" s="51"/>
      <c r="CI18" s="52"/>
      <c r="CJ18" s="178">
        <v>6.2237</v>
      </c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83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5"/>
      <c r="DP18" s="65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7"/>
      <c r="EB18" s="65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7"/>
      <c r="EN18" s="74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6"/>
      <c r="EZ18" s="83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5"/>
    </row>
    <row r="19" spans="1:167" s="22" customFormat="1" ht="46.5" customHeight="1">
      <c r="A19" s="121"/>
      <c r="B19" s="122"/>
      <c r="C19" s="122"/>
      <c r="D19" s="122"/>
      <c r="E19" s="122"/>
      <c r="F19" s="122"/>
      <c r="G19" s="122"/>
      <c r="H19" s="122"/>
      <c r="I19" s="122"/>
      <c r="J19" s="123"/>
      <c r="K19" s="121"/>
      <c r="L19" s="122"/>
      <c r="M19" s="122"/>
      <c r="N19" s="122"/>
      <c r="O19" s="122"/>
      <c r="P19" s="122"/>
      <c r="Q19" s="122"/>
      <c r="R19" s="122"/>
      <c r="S19" s="122"/>
      <c r="T19" s="123"/>
      <c r="U19" s="59" t="s">
        <v>287</v>
      </c>
      <c r="V19" s="60"/>
      <c r="W19" s="60"/>
      <c r="X19" s="60"/>
      <c r="Y19" s="60"/>
      <c r="Z19" s="60"/>
      <c r="AA19" s="60"/>
      <c r="AB19" s="60"/>
      <c r="AC19" s="60"/>
      <c r="AD19" s="61"/>
      <c r="AE19" s="68"/>
      <c r="AF19" s="69"/>
      <c r="AG19" s="69"/>
      <c r="AH19" s="69"/>
      <c r="AI19" s="69"/>
      <c r="AJ19" s="69"/>
      <c r="AK19" s="70"/>
      <c r="AL19" s="50" t="s">
        <v>77</v>
      </c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2"/>
      <c r="AY19" s="95" t="s">
        <v>61</v>
      </c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7"/>
      <c r="BN19" s="47" t="s">
        <v>64</v>
      </c>
      <c r="BO19" s="48"/>
      <c r="BP19" s="48"/>
      <c r="BQ19" s="48"/>
      <c r="BR19" s="48"/>
      <c r="BS19" s="48"/>
      <c r="BT19" s="48"/>
      <c r="BU19" s="48"/>
      <c r="BV19" s="48"/>
      <c r="BW19" s="48"/>
      <c r="BX19" s="49"/>
      <c r="BY19" s="50">
        <v>1100</v>
      </c>
      <c r="BZ19" s="51"/>
      <c r="CA19" s="51"/>
      <c r="CB19" s="51"/>
      <c r="CC19" s="51"/>
      <c r="CD19" s="51"/>
      <c r="CE19" s="51"/>
      <c r="CF19" s="51"/>
      <c r="CG19" s="51"/>
      <c r="CH19" s="51"/>
      <c r="CI19" s="52"/>
      <c r="CJ19" s="242">
        <v>40.37</v>
      </c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86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8"/>
      <c r="DP19" s="68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70"/>
      <c r="EB19" s="68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70"/>
      <c r="EN19" s="77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9"/>
      <c r="EZ19" s="86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8"/>
    </row>
    <row r="20" spans="1:167" s="22" customFormat="1" ht="44.25" customHeight="1">
      <c r="A20" s="166" t="s">
        <v>349</v>
      </c>
      <c r="B20" s="167"/>
      <c r="C20" s="167"/>
      <c r="D20" s="167"/>
      <c r="E20" s="167"/>
      <c r="F20" s="167"/>
      <c r="G20" s="167"/>
      <c r="H20" s="167"/>
      <c r="I20" s="167"/>
      <c r="J20" s="168"/>
      <c r="K20" s="166" t="s">
        <v>284</v>
      </c>
      <c r="L20" s="167"/>
      <c r="M20" s="167"/>
      <c r="N20" s="167"/>
      <c r="O20" s="167"/>
      <c r="P20" s="167"/>
      <c r="Q20" s="167"/>
      <c r="R20" s="167"/>
      <c r="S20" s="167"/>
      <c r="T20" s="168"/>
      <c r="U20" s="59"/>
      <c r="V20" s="60"/>
      <c r="W20" s="60"/>
      <c r="X20" s="60"/>
      <c r="Y20" s="60"/>
      <c r="Z20" s="60"/>
      <c r="AA20" s="60"/>
      <c r="AB20" s="60"/>
      <c r="AC20" s="60"/>
      <c r="AD20" s="61"/>
      <c r="AE20" s="62" t="s">
        <v>34</v>
      </c>
      <c r="AF20" s="63"/>
      <c r="AG20" s="63"/>
      <c r="AH20" s="63"/>
      <c r="AI20" s="63"/>
      <c r="AJ20" s="63"/>
      <c r="AK20" s="64"/>
      <c r="AL20" s="101" t="s">
        <v>277</v>
      </c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3"/>
      <c r="AY20" s="56" t="s">
        <v>63</v>
      </c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8"/>
      <c r="BN20" s="47"/>
      <c r="BO20" s="48"/>
      <c r="BP20" s="48"/>
      <c r="BQ20" s="48"/>
      <c r="BR20" s="48"/>
      <c r="BS20" s="48"/>
      <c r="BT20" s="48"/>
      <c r="BU20" s="48"/>
      <c r="BV20" s="48"/>
      <c r="BW20" s="48"/>
      <c r="BX20" s="49"/>
      <c r="BY20" s="50"/>
      <c r="BZ20" s="51"/>
      <c r="CA20" s="51"/>
      <c r="CB20" s="51"/>
      <c r="CC20" s="51"/>
      <c r="CD20" s="51"/>
      <c r="CE20" s="51"/>
      <c r="CF20" s="51"/>
      <c r="CG20" s="51"/>
      <c r="CH20" s="51"/>
      <c r="CI20" s="52"/>
      <c r="CJ20" s="164">
        <f>SUM(CJ21:CY23)</f>
        <v>159.39170000000001</v>
      </c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80" t="s">
        <v>265</v>
      </c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2"/>
      <c r="DP20" s="62" t="s">
        <v>189</v>
      </c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4"/>
      <c r="EB20" s="62" t="s">
        <v>263</v>
      </c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4"/>
      <c r="EN20" s="71" t="s">
        <v>43</v>
      </c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3"/>
      <c r="EZ20" s="172"/>
      <c r="FA20" s="173"/>
      <c r="FB20" s="173"/>
      <c r="FC20" s="173"/>
      <c r="FD20" s="173"/>
      <c r="FE20" s="173"/>
      <c r="FF20" s="173"/>
      <c r="FG20" s="173"/>
      <c r="FH20" s="173"/>
      <c r="FI20" s="173"/>
      <c r="FJ20" s="173"/>
      <c r="FK20" s="174"/>
    </row>
    <row r="21" spans="1:167" s="22" customFormat="1" ht="44.25" customHeight="1">
      <c r="A21" s="169"/>
      <c r="B21" s="170"/>
      <c r="C21" s="170"/>
      <c r="D21" s="170"/>
      <c r="E21" s="170"/>
      <c r="F21" s="170"/>
      <c r="G21" s="170"/>
      <c r="H21" s="170"/>
      <c r="I21" s="170"/>
      <c r="J21" s="171"/>
      <c r="K21" s="169"/>
      <c r="L21" s="170"/>
      <c r="M21" s="170"/>
      <c r="N21" s="170"/>
      <c r="O21" s="170"/>
      <c r="P21" s="170"/>
      <c r="Q21" s="170"/>
      <c r="R21" s="170"/>
      <c r="S21" s="170"/>
      <c r="T21" s="171"/>
      <c r="U21" s="59" t="s">
        <v>285</v>
      </c>
      <c r="V21" s="60"/>
      <c r="W21" s="60"/>
      <c r="X21" s="60"/>
      <c r="Y21" s="60"/>
      <c r="Z21" s="60"/>
      <c r="AA21" s="60"/>
      <c r="AB21" s="60"/>
      <c r="AC21" s="60"/>
      <c r="AD21" s="61"/>
      <c r="AE21" s="65"/>
      <c r="AF21" s="66"/>
      <c r="AG21" s="66"/>
      <c r="AH21" s="66"/>
      <c r="AI21" s="66"/>
      <c r="AJ21" s="66"/>
      <c r="AK21" s="67"/>
      <c r="AL21" s="50" t="s">
        <v>62</v>
      </c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2"/>
      <c r="AY21" s="95" t="s">
        <v>60</v>
      </c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7"/>
      <c r="BN21" s="47" t="s">
        <v>64</v>
      </c>
      <c r="BO21" s="48"/>
      <c r="BP21" s="48"/>
      <c r="BQ21" s="48"/>
      <c r="BR21" s="48"/>
      <c r="BS21" s="48"/>
      <c r="BT21" s="48"/>
      <c r="BU21" s="48"/>
      <c r="BV21" s="48"/>
      <c r="BW21" s="48"/>
      <c r="BX21" s="49"/>
      <c r="BY21" s="50">
        <v>2800</v>
      </c>
      <c r="BZ21" s="51"/>
      <c r="CA21" s="51"/>
      <c r="CB21" s="51"/>
      <c r="CC21" s="51"/>
      <c r="CD21" s="51"/>
      <c r="CE21" s="51"/>
      <c r="CF21" s="51"/>
      <c r="CG21" s="51"/>
      <c r="CH21" s="51"/>
      <c r="CI21" s="52"/>
      <c r="CJ21" s="242">
        <v>117.18</v>
      </c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2"/>
      <c r="CV21" s="242"/>
      <c r="CW21" s="242"/>
      <c r="CX21" s="242"/>
      <c r="CY21" s="242"/>
      <c r="CZ21" s="83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5"/>
      <c r="DP21" s="65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7"/>
      <c r="EB21" s="65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7"/>
      <c r="EN21" s="74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6"/>
      <c r="EZ21" s="175"/>
      <c r="FA21" s="176"/>
      <c r="FB21" s="176"/>
      <c r="FC21" s="176"/>
      <c r="FD21" s="176"/>
      <c r="FE21" s="176"/>
      <c r="FF21" s="176"/>
      <c r="FG21" s="176"/>
      <c r="FH21" s="176"/>
      <c r="FI21" s="176"/>
      <c r="FJ21" s="176"/>
      <c r="FK21" s="177"/>
    </row>
    <row r="22" spans="1:167" s="22" customFormat="1" ht="44.25" customHeight="1">
      <c r="A22" s="169"/>
      <c r="B22" s="170"/>
      <c r="C22" s="170"/>
      <c r="D22" s="170"/>
      <c r="E22" s="170"/>
      <c r="F22" s="170"/>
      <c r="G22" s="170"/>
      <c r="H22" s="170"/>
      <c r="I22" s="170"/>
      <c r="J22" s="171"/>
      <c r="K22" s="169"/>
      <c r="L22" s="170"/>
      <c r="M22" s="170"/>
      <c r="N22" s="170"/>
      <c r="O22" s="170"/>
      <c r="P22" s="170"/>
      <c r="Q22" s="170"/>
      <c r="R22" s="170"/>
      <c r="S22" s="170"/>
      <c r="T22" s="171"/>
      <c r="U22" s="59" t="s">
        <v>286</v>
      </c>
      <c r="V22" s="60"/>
      <c r="W22" s="60"/>
      <c r="X22" s="60"/>
      <c r="Y22" s="60"/>
      <c r="Z22" s="60"/>
      <c r="AA22" s="60"/>
      <c r="AB22" s="60"/>
      <c r="AC22" s="60"/>
      <c r="AD22" s="61"/>
      <c r="AE22" s="65"/>
      <c r="AF22" s="66"/>
      <c r="AG22" s="66"/>
      <c r="AH22" s="66"/>
      <c r="AI22" s="66"/>
      <c r="AJ22" s="66"/>
      <c r="AK22" s="67"/>
      <c r="AL22" s="50" t="s">
        <v>76</v>
      </c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2"/>
      <c r="AY22" s="95" t="s">
        <v>66</v>
      </c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7"/>
      <c r="BN22" s="47" t="s">
        <v>64</v>
      </c>
      <c r="BO22" s="48"/>
      <c r="BP22" s="48"/>
      <c r="BQ22" s="48"/>
      <c r="BR22" s="48"/>
      <c r="BS22" s="48"/>
      <c r="BT22" s="48"/>
      <c r="BU22" s="48"/>
      <c r="BV22" s="48"/>
      <c r="BW22" s="48"/>
      <c r="BX22" s="49"/>
      <c r="BY22" s="50">
        <v>170</v>
      </c>
      <c r="BZ22" s="51"/>
      <c r="CA22" s="51"/>
      <c r="CB22" s="51"/>
      <c r="CC22" s="51"/>
      <c r="CD22" s="51"/>
      <c r="CE22" s="51"/>
      <c r="CF22" s="51"/>
      <c r="CG22" s="51"/>
      <c r="CH22" s="51"/>
      <c r="CI22" s="52"/>
      <c r="CJ22" s="178">
        <v>6.5807</v>
      </c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/>
      <c r="CZ22" s="83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5"/>
      <c r="DP22" s="65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7"/>
      <c r="EB22" s="65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7"/>
      <c r="EN22" s="74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6"/>
      <c r="EZ22" s="175"/>
      <c r="FA22" s="176"/>
      <c r="FB22" s="176"/>
      <c r="FC22" s="176"/>
      <c r="FD22" s="176"/>
      <c r="FE22" s="176"/>
      <c r="FF22" s="176"/>
      <c r="FG22" s="176"/>
      <c r="FH22" s="176"/>
      <c r="FI22" s="176"/>
      <c r="FJ22" s="176"/>
      <c r="FK22" s="177"/>
    </row>
    <row r="23" spans="1:167" s="22" customFormat="1" ht="44.25" customHeight="1">
      <c r="A23" s="121"/>
      <c r="B23" s="122"/>
      <c r="C23" s="122"/>
      <c r="D23" s="122"/>
      <c r="E23" s="122"/>
      <c r="F23" s="122"/>
      <c r="G23" s="122"/>
      <c r="H23" s="122"/>
      <c r="I23" s="122"/>
      <c r="J23" s="123"/>
      <c r="K23" s="121"/>
      <c r="L23" s="122"/>
      <c r="M23" s="122"/>
      <c r="N23" s="122"/>
      <c r="O23" s="122"/>
      <c r="P23" s="122"/>
      <c r="Q23" s="122"/>
      <c r="R23" s="122"/>
      <c r="S23" s="122"/>
      <c r="T23" s="123"/>
      <c r="U23" s="59" t="s">
        <v>287</v>
      </c>
      <c r="V23" s="60"/>
      <c r="W23" s="60"/>
      <c r="X23" s="60"/>
      <c r="Y23" s="60"/>
      <c r="Z23" s="60"/>
      <c r="AA23" s="60"/>
      <c r="AB23" s="60"/>
      <c r="AC23" s="60"/>
      <c r="AD23" s="61"/>
      <c r="AE23" s="68"/>
      <c r="AF23" s="69"/>
      <c r="AG23" s="69"/>
      <c r="AH23" s="69"/>
      <c r="AI23" s="69"/>
      <c r="AJ23" s="69"/>
      <c r="AK23" s="70"/>
      <c r="AL23" s="50" t="s">
        <v>77</v>
      </c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2"/>
      <c r="AY23" s="95" t="s">
        <v>61</v>
      </c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7"/>
      <c r="BN23" s="47" t="s">
        <v>64</v>
      </c>
      <c r="BO23" s="48"/>
      <c r="BP23" s="48"/>
      <c r="BQ23" s="48"/>
      <c r="BR23" s="48"/>
      <c r="BS23" s="48"/>
      <c r="BT23" s="48"/>
      <c r="BU23" s="48"/>
      <c r="BV23" s="48"/>
      <c r="BW23" s="48"/>
      <c r="BX23" s="49"/>
      <c r="BY23" s="50">
        <v>900</v>
      </c>
      <c r="BZ23" s="51"/>
      <c r="CA23" s="51"/>
      <c r="CB23" s="51"/>
      <c r="CC23" s="51"/>
      <c r="CD23" s="51"/>
      <c r="CE23" s="51"/>
      <c r="CF23" s="51"/>
      <c r="CG23" s="51"/>
      <c r="CH23" s="51"/>
      <c r="CI23" s="52"/>
      <c r="CJ23" s="165">
        <v>35.631</v>
      </c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86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8"/>
      <c r="DP23" s="68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70"/>
      <c r="EB23" s="68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70"/>
      <c r="EN23" s="77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9"/>
      <c r="EZ23" s="118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20"/>
    </row>
    <row r="24" spans="1:167" s="22" customFormat="1" ht="33" customHeight="1">
      <c r="A24" s="166" t="s">
        <v>349</v>
      </c>
      <c r="B24" s="167"/>
      <c r="C24" s="167"/>
      <c r="D24" s="167"/>
      <c r="E24" s="167"/>
      <c r="F24" s="167"/>
      <c r="G24" s="167"/>
      <c r="H24" s="167"/>
      <c r="I24" s="167"/>
      <c r="J24" s="168"/>
      <c r="K24" s="166" t="s">
        <v>284</v>
      </c>
      <c r="L24" s="167"/>
      <c r="M24" s="167"/>
      <c r="N24" s="167"/>
      <c r="O24" s="167"/>
      <c r="P24" s="167"/>
      <c r="Q24" s="167"/>
      <c r="R24" s="167"/>
      <c r="S24" s="167"/>
      <c r="T24" s="168"/>
      <c r="U24" s="59"/>
      <c r="V24" s="60"/>
      <c r="W24" s="60"/>
      <c r="X24" s="60"/>
      <c r="Y24" s="60"/>
      <c r="Z24" s="60"/>
      <c r="AA24" s="60"/>
      <c r="AB24" s="60"/>
      <c r="AC24" s="60"/>
      <c r="AD24" s="61"/>
      <c r="AE24" s="62" t="s">
        <v>35</v>
      </c>
      <c r="AF24" s="63"/>
      <c r="AG24" s="63"/>
      <c r="AH24" s="63"/>
      <c r="AI24" s="63"/>
      <c r="AJ24" s="63"/>
      <c r="AK24" s="64"/>
      <c r="AL24" s="101" t="s">
        <v>277</v>
      </c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3"/>
      <c r="AY24" s="56" t="s">
        <v>63</v>
      </c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8"/>
      <c r="BN24" s="47"/>
      <c r="BO24" s="48"/>
      <c r="BP24" s="48"/>
      <c r="BQ24" s="48"/>
      <c r="BR24" s="48"/>
      <c r="BS24" s="48"/>
      <c r="BT24" s="48"/>
      <c r="BU24" s="48"/>
      <c r="BV24" s="48"/>
      <c r="BW24" s="48"/>
      <c r="BX24" s="49"/>
      <c r="BY24" s="50"/>
      <c r="BZ24" s="51"/>
      <c r="CA24" s="51"/>
      <c r="CB24" s="51"/>
      <c r="CC24" s="51"/>
      <c r="CD24" s="51"/>
      <c r="CE24" s="51"/>
      <c r="CF24" s="51"/>
      <c r="CG24" s="51"/>
      <c r="CH24" s="51"/>
      <c r="CI24" s="52"/>
      <c r="CJ24" s="164">
        <f>SUM(CJ25:CY28)</f>
        <v>182.8689</v>
      </c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80" t="s">
        <v>266</v>
      </c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2"/>
      <c r="DP24" s="62" t="s">
        <v>120</v>
      </c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4"/>
      <c r="EB24" s="62" t="s">
        <v>264</v>
      </c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4"/>
      <c r="EN24" s="71" t="s">
        <v>43</v>
      </c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3"/>
      <c r="EZ24" s="172"/>
      <c r="FA24" s="173"/>
      <c r="FB24" s="173"/>
      <c r="FC24" s="173"/>
      <c r="FD24" s="173"/>
      <c r="FE24" s="173"/>
      <c r="FF24" s="173"/>
      <c r="FG24" s="173"/>
      <c r="FH24" s="173"/>
      <c r="FI24" s="173"/>
      <c r="FJ24" s="173"/>
      <c r="FK24" s="174"/>
    </row>
    <row r="25" spans="1:167" s="22" customFormat="1" ht="33.75" customHeight="1">
      <c r="A25" s="169"/>
      <c r="B25" s="170"/>
      <c r="C25" s="170"/>
      <c r="D25" s="170"/>
      <c r="E25" s="170"/>
      <c r="F25" s="170"/>
      <c r="G25" s="170"/>
      <c r="H25" s="170"/>
      <c r="I25" s="170"/>
      <c r="J25" s="171"/>
      <c r="K25" s="169"/>
      <c r="L25" s="170"/>
      <c r="M25" s="170"/>
      <c r="N25" s="170"/>
      <c r="O25" s="170"/>
      <c r="P25" s="170"/>
      <c r="Q25" s="170"/>
      <c r="R25" s="170"/>
      <c r="S25" s="170"/>
      <c r="T25" s="171"/>
      <c r="U25" s="59" t="s">
        <v>285</v>
      </c>
      <c r="V25" s="60"/>
      <c r="W25" s="60"/>
      <c r="X25" s="60"/>
      <c r="Y25" s="60"/>
      <c r="Z25" s="60"/>
      <c r="AA25" s="60"/>
      <c r="AB25" s="60"/>
      <c r="AC25" s="60"/>
      <c r="AD25" s="61"/>
      <c r="AE25" s="65"/>
      <c r="AF25" s="66"/>
      <c r="AG25" s="66"/>
      <c r="AH25" s="66"/>
      <c r="AI25" s="66"/>
      <c r="AJ25" s="66"/>
      <c r="AK25" s="67"/>
      <c r="AL25" s="50" t="s">
        <v>62</v>
      </c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2"/>
      <c r="AY25" s="95" t="s">
        <v>60</v>
      </c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7"/>
      <c r="BN25" s="47" t="s">
        <v>64</v>
      </c>
      <c r="BO25" s="48"/>
      <c r="BP25" s="48"/>
      <c r="BQ25" s="48"/>
      <c r="BR25" s="48"/>
      <c r="BS25" s="48"/>
      <c r="BT25" s="48"/>
      <c r="BU25" s="48"/>
      <c r="BV25" s="48"/>
      <c r="BW25" s="48"/>
      <c r="BX25" s="49"/>
      <c r="BY25" s="50">
        <v>3100</v>
      </c>
      <c r="BZ25" s="51"/>
      <c r="CA25" s="51"/>
      <c r="CB25" s="51"/>
      <c r="CC25" s="51"/>
      <c r="CD25" s="51"/>
      <c r="CE25" s="51"/>
      <c r="CF25" s="51"/>
      <c r="CG25" s="51"/>
      <c r="CH25" s="51"/>
      <c r="CI25" s="52"/>
      <c r="CJ25" s="165">
        <v>134.261</v>
      </c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83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5"/>
      <c r="DP25" s="65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7"/>
      <c r="EB25" s="65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7"/>
      <c r="EN25" s="74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6"/>
      <c r="EZ25" s="175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7"/>
    </row>
    <row r="26" spans="1:167" s="22" customFormat="1" ht="36.75" customHeight="1">
      <c r="A26" s="169"/>
      <c r="B26" s="170"/>
      <c r="C26" s="170"/>
      <c r="D26" s="170"/>
      <c r="E26" s="170"/>
      <c r="F26" s="170"/>
      <c r="G26" s="170"/>
      <c r="H26" s="170"/>
      <c r="I26" s="170"/>
      <c r="J26" s="171"/>
      <c r="K26" s="169"/>
      <c r="L26" s="170"/>
      <c r="M26" s="170"/>
      <c r="N26" s="170"/>
      <c r="O26" s="170"/>
      <c r="P26" s="170"/>
      <c r="Q26" s="170"/>
      <c r="R26" s="170"/>
      <c r="S26" s="170"/>
      <c r="T26" s="171"/>
      <c r="U26" s="59" t="s">
        <v>286</v>
      </c>
      <c r="V26" s="60"/>
      <c r="W26" s="60"/>
      <c r="X26" s="60"/>
      <c r="Y26" s="60"/>
      <c r="Z26" s="60"/>
      <c r="AA26" s="60"/>
      <c r="AB26" s="60"/>
      <c r="AC26" s="60"/>
      <c r="AD26" s="61"/>
      <c r="AE26" s="65"/>
      <c r="AF26" s="66"/>
      <c r="AG26" s="66"/>
      <c r="AH26" s="66"/>
      <c r="AI26" s="66"/>
      <c r="AJ26" s="66"/>
      <c r="AK26" s="67"/>
      <c r="AL26" s="50" t="s">
        <v>76</v>
      </c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2"/>
      <c r="AY26" s="95" t="s">
        <v>66</v>
      </c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7"/>
      <c r="BN26" s="47" t="s">
        <v>64</v>
      </c>
      <c r="BO26" s="48"/>
      <c r="BP26" s="48"/>
      <c r="BQ26" s="48"/>
      <c r="BR26" s="48"/>
      <c r="BS26" s="48"/>
      <c r="BT26" s="48"/>
      <c r="BU26" s="48"/>
      <c r="BV26" s="48"/>
      <c r="BW26" s="48"/>
      <c r="BX26" s="49"/>
      <c r="BY26" s="50">
        <v>170</v>
      </c>
      <c r="BZ26" s="51"/>
      <c r="CA26" s="51"/>
      <c r="CB26" s="51"/>
      <c r="CC26" s="51"/>
      <c r="CD26" s="51"/>
      <c r="CE26" s="51"/>
      <c r="CF26" s="51"/>
      <c r="CG26" s="51"/>
      <c r="CH26" s="51"/>
      <c r="CI26" s="52"/>
      <c r="CJ26" s="178">
        <v>6.8119</v>
      </c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83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5"/>
      <c r="DP26" s="65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7"/>
      <c r="EB26" s="65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7"/>
      <c r="EN26" s="74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6"/>
      <c r="EZ26" s="175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7"/>
    </row>
    <row r="27" spans="1:167" s="22" customFormat="1" ht="40.5" customHeight="1">
      <c r="A27" s="169"/>
      <c r="B27" s="170"/>
      <c r="C27" s="170"/>
      <c r="D27" s="170"/>
      <c r="E27" s="170"/>
      <c r="F27" s="170"/>
      <c r="G27" s="170"/>
      <c r="H27" s="170"/>
      <c r="I27" s="170"/>
      <c r="J27" s="171"/>
      <c r="K27" s="169"/>
      <c r="L27" s="170"/>
      <c r="M27" s="170"/>
      <c r="N27" s="170"/>
      <c r="O27" s="170"/>
      <c r="P27" s="170"/>
      <c r="Q27" s="170"/>
      <c r="R27" s="170"/>
      <c r="S27" s="170"/>
      <c r="T27" s="171"/>
      <c r="U27" s="59" t="s">
        <v>287</v>
      </c>
      <c r="V27" s="60"/>
      <c r="W27" s="60"/>
      <c r="X27" s="60"/>
      <c r="Y27" s="60"/>
      <c r="Z27" s="60"/>
      <c r="AA27" s="60"/>
      <c r="AB27" s="60"/>
      <c r="AC27" s="60"/>
      <c r="AD27" s="61"/>
      <c r="AE27" s="65"/>
      <c r="AF27" s="66"/>
      <c r="AG27" s="66"/>
      <c r="AH27" s="66"/>
      <c r="AI27" s="66"/>
      <c r="AJ27" s="66"/>
      <c r="AK27" s="67"/>
      <c r="AL27" s="50" t="s">
        <v>77</v>
      </c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2"/>
      <c r="AY27" s="95" t="s">
        <v>61</v>
      </c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7"/>
      <c r="BN27" s="47" t="s">
        <v>64</v>
      </c>
      <c r="BO27" s="48"/>
      <c r="BP27" s="48"/>
      <c r="BQ27" s="48"/>
      <c r="BR27" s="48"/>
      <c r="BS27" s="48"/>
      <c r="BT27" s="48"/>
      <c r="BU27" s="48"/>
      <c r="BV27" s="48"/>
      <c r="BW27" s="48"/>
      <c r="BX27" s="49"/>
      <c r="BY27" s="50">
        <v>300</v>
      </c>
      <c r="BZ27" s="51"/>
      <c r="CA27" s="51"/>
      <c r="CB27" s="51"/>
      <c r="CC27" s="51"/>
      <c r="CD27" s="51"/>
      <c r="CE27" s="51"/>
      <c r="CF27" s="51"/>
      <c r="CG27" s="51"/>
      <c r="CH27" s="51"/>
      <c r="CI27" s="52"/>
      <c r="CJ27" s="165">
        <v>12.291</v>
      </c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83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5"/>
      <c r="DP27" s="65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7"/>
      <c r="EB27" s="65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7"/>
      <c r="EN27" s="74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6"/>
      <c r="EZ27" s="175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7"/>
    </row>
    <row r="28" spans="1:167" s="22" customFormat="1" ht="42" customHeight="1">
      <c r="A28" s="121"/>
      <c r="B28" s="122"/>
      <c r="C28" s="122"/>
      <c r="D28" s="122"/>
      <c r="E28" s="122"/>
      <c r="F28" s="122"/>
      <c r="G28" s="122"/>
      <c r="H28" s="122"/>
      <c r="I28" s="122"/>
      <c r="J28" s="123"/>
      <c r="K28" s="121"/>
      <c r="L28" s="122"/>
      <c r="M28" s="122"/>
      <c r="N28" s="122"/>
      <c r="O28" s="122"/>
      <c r="P28" s="122"/>
      <c r="Q28" s="122"/>
      <c r="R28" s="122"/>
      <c r="S28" s="122"/>
      <c r="T28" s="123"/>
      <c r="U28" s="59" t="s">
        <v>288</v>
      </c>
      <c r="V28" s="60"/>
      <c r="W28" s="60"/>
      <c r="X28" s="60"/>
      <c r="Y28" s="60"/>
      <c r="Z28" s="60"/>
      <c r="AA28" s="60"/>
      <c r="AB28" s="60"/>
      <c r="AC28" s="60"/>
      <c r="AD28" s="61"/>
      <c r="AE28" s="68"/>
      <c r="AF28" s="69"/>
      <c r="AG28" s="69"/>
      <c r="AH28" s="69"/>
      <c r="AI28" s="69"/>
      <c r="AJ28" s="69"/>
      <c r="AK28" s="70"/>
      <c r="AL28" s="50" t="s">
        <v>78</v>
      </c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2"/>
      <c r="AY28" s="95" t="s">
        <v>65</v>
      </c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7"/>
      <c r="BN28" s="47" t="s">
        <v>64</v>
      </c>
      <c r="BO28" s="48"/>
      <c r="BP28" s="48"/>
      <c r="BQ28" s="48"/>
      <c r="BR28" s="48"/>
      <c r="BS28" s="48"/>
      <c r="BT28" s="48"/>
      <c r="BU28" s="48"/>
      <c r="BV28" s="48"/>
      <c r="BW28" s="48"/>
      <c r="BX28" s="49"/>
      <c r="BY28" s="50">
        <v>700</v>
      </c>
      <c r="BZ28" s="51"/>
      <c r="CA28" s="51"/>
      <c r="CB28" s="51"/>
      <c r="CC28" s="51"/>
      <c r="CD28" s="51"/>
      <c r="CE28" s="51"/>
      <c r="CF28" s="51"/>
      <c r="CG28" s="51"/>
      <c r="CH28" s="51"/>
      <c r="CI28" s="52"/>
      <c r="CJ28" s="165">
        <v>29.505</v>
      </c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  <c r="CV28" s="165"/>
      <c r="CW28" s="165"/>
      <c r="CX28" s="165"/>
      <c r="CY28" s="165"/>
      <c r="CZ28" s="86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8"/>
      <c r="DP28" s="68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70"/>
      <c r="EB28" s="68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70"/>
      <c r="EN28" s="77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9"/>
      <c r="EZ28" s="118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20"/>
    </row>
    <row r="29" spans="1:167" s="22" customFormat="1" ht="349.5" customHeight="1">
      <c r="A29" s="127" t="s">
        <v>349</v>
      </c>
      <c r="B29" s="127"/>
      <c r="C29" s="127"/>
      <c r="D29" s="127"/>
      <c r="E29" s="127"/>
      <c r="F29" s="127"/>
      <c r="G29" s="127"/>
      <c r="H29" s="127"/>
      <c r="I29" s="127"/>
      <c r="J29" s="127"/>
      <c r="K29" s="59" t="s">
        <v>289</v>
      </c>
      <c r="L29" s="60"/>
      <c r="M29" s="60"/>
      <c r="N29" s="60"/>
      <c r="O29" s="60"/>
      <c r="P29" s="60"/>
      <c r="Q29" s="60"/>
      <c r="R29" s="60"/>
      <c r="S29" s="60"/>
      <c r="T29" s="61"/>
      <c r="U29" s="59" t="s">
        <v>290</v>
      </c>
      <c r="V29" s="60"/>
      <c r="W29" s="60"/>
      <c r="X29" s="60"/>
      <c r="Y29" s="60"/>
      <c r="Z29" s="60"/>
      <c r="AA29" s="60"/>
      <c r="AB29" s="60"/>
      <c r="AC29" s="60"/>
      <c r="AD29" s="61"/>
      <c r="AE29" s="98" t="s">
        <v>36</v>
      </c>
      <c r="AF29" s="99"/>
      <c r="AG29" s="99"/>
      <c r="AH29" s="99"/>
      <c r="AI29" s="99"/>
      <c r="AJ29" s="99"/>
      <c r="AK29" s="39"/>
      <c r="AL29" s="101" t="s">
        <v>190</v>
      </c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3"/>
      <c r="AY29" s="50" t="s">
        <v>371</v>
      </c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2"/>
      <c r="BN29" s="47" t="s">
        <v>68</v>
      </c>
      <c r="BO29" s="48"/>
      <c r="BP29" s="48"/>
      <c r="BQ29" s="48"/>
      <c r="BR29" s="48"/>
      <c r="BS29" s="48"/>
      <c r="BT29" s="48"/>
      <c r="BU29" s="48"/>
      <c r="BV29" s="48"/>
      <c r="BW29" s="48"/>
      <c r="BX29" s="49"/>
      <c r="BY29" s="50">
        <v>12</v>
      </c>
      <c r="BZ29" s="51"/>
      <c r="CA29" s="51"/>
      <c r="CB29" s="51"/>
      <c r="CC29" s="51"/>
      <c r="CD29" s="51"/>
      <c r="CE29" s="51"/>
      <c r="CF29" s="51"/>
      <c r="CG29" s="51"/>
      <c r="CH29" s="51"/>
      <c r="CI29" s="52"/>
      <c r="CJ29" s="179">
        <v>73.66667</v>
      </c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50" t="s">
        <v>267</v>
      </c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2"/>
      <c r="DP29" s="98" t="s">
        <v>123</v>
      </c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100"/>
      <c r="EB29" s="98" t="s">
        <v>363</v>
      </c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100"/>
      <c r="EN29" s="50" t="s">
        <v>43</v>
      </c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2"/>
      <c r="EZ29" s="109" t="s">
        <v>372</v>
      </c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1"/>
    </row>
    <row r="30" spans="1:167" s="22" customFormat="1" ht="99" customHeight="1">
      <c r="A30" s="166" t="s">
        <v>349</v>
      </c>
      <c r="B30" s="167"/>
      <c r="C30" s="167"/>
      <c r="D30" s="167"/>
      <c r="E30" s="167"/>
      <c r="F30" s="167"/>
      <c r="G30" s="167"/>
      <c r="H30" s="167"/>
      <c r="I30" s="167"/>
      <c r="J30" s="168"/>
      <c r="K30" s="166" t="s">
        <v>356</v>
      </c>
      <c r="L30" s="167"/>
      <c r="M30" s="167"/>
      <c r="N30" s="167"/>
      <c r="O30" s="167"/>
      <c r="P30" s="167"/>
      <c r="Q30" s="167"/>
      <c r="R30" s="167"/>
      <c r="S30" s="167"/>
      <c r="T30" s="168"/>
      <c r="U30" s="59"/>
      <c r="V30" s="60"/>
      <c r="W30" s="60"/>
      <c r="X30" s="60"/>
      <c r="Y30" s="60"/>
      <c r="Z30" s="60"/>
      <c r="AA30" s="60"/>
      <c r="AB30" s="60"/>
      <c r="AC30" s="60"/>
      <c r="AD30" s="61"/>
      <c r="AE30" s="62" t="s">
        <v>37</v>
      </c>
      <c r="AF30" s="63"/>
      <c r="AG30" s="63"/>
      <c r="AH30" s="63"/>
      <c r="AI30" s="63"/>
      <c r="AJ30" s="63"/>
      <c r="AK30" s="64"/>
      <c r="AL30" s="180" t="s">
        <v>54</v>
      </c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04" t="s">
        <v>80</v>
      </c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6"/>
      <c r="BN30" s="40"/>
      <c r="BO30" s="41"/>
      <c r="BP30" s="41"/>
      <c r="BQ30" s="41"/>
      <c r="BR30" s="41"/>
      <c r="BS30" s="41"/>
      <c r="BT30" s="41"/>
      <c r="BU30" s="41"/>
      <c r="BV30" s="41"/>
      <c r="BW30" s="41"/>
      <c r="BX30" s="42"/>
      <c r="BY30" s="50"/>
      <c r="BZ30" s="51"/>
      <c r="CA30" s="51"/>
      <c r="CB30" s="51"/>
      <c r="CC30" s="51"/>
      <c r="CD30" s="51"/>
      <c r="CE30" s="51"/>
      <c r="CF30" s="51"/>
      <c r="CG30" s="51"/>
      <c r="CH30" s="51"/>
      <c r="CI30" s="52"/>
      <c r="CJ30" s="179">
        <f>SUM(CJ31:CY56)</f>
        <v>219.38511000000003</v>
      </c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80" t="s">
        <v>355</v>
      </c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2"/>
      <c r="DP30" s="62" t="s">
        <v>189</v>
      </c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4"/>
      <c r="EB30" s="62" t="s">
        <v>210</v>
      </c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4"/>
      <c r="EN30" s="71" t="s">
        <v>43</v>
      </c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3"/>
      <c r="EZ30" s="80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2"/>
    </row>
    <row r="31" spans="1:167" s="22" customFormat="1" ht="30" customHeight="1">
      <c r="A31" s="169"/>
      <c r="B31" s="170"/>
      <c r="C31" s="170"/>
      <c r="D31" s="170"/>
      <c r="E31" s="170"/>
      <c r="F31" s="170"/>
      <c r="G31" s="170"/>
      <c r="H31" s="170"/>
      <c r="I31" s="170"/>
      <c r="J31" s="171"/>
      <c r="K31" s="169"/>
      <c r="L31" s="170"/>
      <c r="M31" s="170"/>
      <c r="N31" s="170"/>
      <c r="O31" s="170"/>
      <c r="P31" s="170"/>
      <c r="Q31" s="170"/>
      <c r="R31" s="170"/>
      <c r="S31" s="170"/>
      <c r="T31" s="171"/>
      <c r="U31" s="59" t="s">
        <v>291</v>
      </c>
      <c r="V31" s="60"/>
      <c r="W31" s="60"/>
      <c r="X31" s="60"/>
      <c r="Y31" s="60"/>
      <c r="Z31" s="60"/>
      <c r="AA31" s="60"/>
      <c r="AB31" s="60"/>
      <c r="AC31" s="60"/>
      <c r="AD31" s="61"/>
      <c r="AE31" s="65"/>
      <c r="AF31" s="66"/>
      <c r="AG31" s="66"/>
      <c r="AH31" s="66"/>
      <c r="AI31" s="66"/>
      <c r="AJ31" s="66"/>
      <c r="AK31" s="67"/>
      <c r="AL31" s="243" t="s">
        <v>219</v>
      </c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95" t="s">
        <v>244</v>
      </c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7"/>
      <c r="BN31" s="47" t="s">
        <v>68</v>
      </c>
      <c r="BO31" s="48"/>
      <c r="BP31" s="48"/>
      <c r="BQ31" s="48"/>
      <c r="BR31" s="48"/>
      <c r="BS31" s="48"/>
      <c r="BT31" s="48"/>
      <c r="BU31" s="48"/>
      <c r="BV31" s="48"/>
      <c r="BW31" s="48"/>
      <c r="BX31" s="49"/>
      <c r="BY31" s="50">
        <v>100</v>
      </c>
      <c r="BZ31" s="51"/>
      <c r="CA31" s="51"/>
      <c r="CB31" s="51"/>
      <c r="CC31" s="51"/>
      <c r="CD31" s="51"/>
      <c r="CE31" s="51"/>
      <c r="CF31" s="51"/>
      <c r="CG31" s="51"/>
      <c r="CH31" s="51"/>
      <c r="CI31" s="52"/>
      <c r="CJ31" s="165">
        <v>13.639</v>
      </c>
      <c r="CK31" s="165"/>
      <c r="CL31" s="165"/>
      <c r="CM31" s="165"/>
      <c r="CN31" s="165"/>
      <c r="CO31" s="165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83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5"/>
      <c r="DP31" s="65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7"/>
      <c r="EB31" s="65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7"/>
      <c r="EN31" s="74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6"/>
      <c r="EZ31" s="83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5"/>
    </row>
    <row r="32" spans="1:167" s="22" customFormat="1" ht="30" customHeight="1">
      <c r="A32" s="169"/>
      <c r="B32" s="170"/>
      <c r="C32" s="170"/>
      <c r="D32" s="170"/>
      <c r="E32" s="170"/>
      <c r="F32" s="170"/>
      <c r="G32" s="170"/>
      <c r="H32" s="170"/>
      <c r="I32" s="170"/>
      <c r="J32" s="171"/>
      <c r="K32" s="169"/>
      <c r="L32" s="170"/>
      <c r="M32" s="170"/>
      <c r="N32" s="170"/>
      <c r="O32" s="170"/>
      <c r="P32" s="170"/>
      <c r="Q32" s="170"/>
      <c r="R32" s="170"/>
      <c r="S32" s="170"/>
      <c r="T32" s="171"/>
      <c r="U32" s="59" t="s">
        <v>291</v>
      </c>
      <c r="V32" s="60"/>
      <c r="W32" s="60"/>
      <c r="X32" s="60"/>
      <c r="Y32" s="60"/>
      <c r="Z32" s="60"/>
      <c r="AA32" s="60"/>
      <c r="AB32" s="60"/>
      <c r="AC32" s="60"/>
      <c r="AD32" s="61"/>
      <c r="AE32" s="65"/>
      <c r="AF32" s="66"/>
      <c r="AG32" s="66"/>
      <c r="AH32" s="66"/>
      <c r="AI32" s="66"/>
      <c r="AJ32" s="66"/>
      <c r="AK32" s="67"/>
      <c r="AL32" s="50" t="s">
        <v>220</v>
      </c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2"/>
      <c r="AY32" s="95" t="s">
        <v>221</v>
      </c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7"/>
      <c r="BN32" s="47" t="s">
        <v>68</v>
      </c>
      <c r="BO32" s="48"/>
      <c r="BP32" s="48"/>
      <c r="BQ32" s="48"/>
      <c r="BR32" s="48"/>
      <c r="BS32" s="48"/>
      <c r="BT32" s="48"/>
      <c r="BU32" s="48"/>
      <c r="BV32" s="48"/>
      <c r="BW32" s="48"/>
      <c r="BX32" s="49"/>
      <c r="BY32" s="50">
        <v>200</v>
      </c>
      <c r="BZ32" s="51"/>
      <c r="CA32" s="51"/>
      <c r="CB32" s="51"/>
      <c r="CC32" s="51"/>
      <c r="CD32" s="51"/>
      <c r="CE32" s="51"/>
      <c r="CF32" s="51"/>
      <c r="CG32" s="51"/>
      <c r="CH32" s="51"/>
      <c r="CI32" s="52"/>
      <c r="CJ32" s="165">
        <v>6.432</v>
      </c>
      <c r="CK32" s="165"/>
      <c r="CL32" s="165"/>
      <c r="CM32" s="165"/>
      <c r="CN32" s="165"/>
      <c r="CO32" s="165"/>
      <c r="CP32" s="165"/>
      <c r="CQ32" s="165"/>
      <c r="CR32" s="165"/>
      <c r="CS32" s="165"/>
      <c r="CT32" s="165"/>
      <c r="CU32" s="165"/>
      <c r="CV32" s="165"/>
      <c r="CW32" s="165"/>
      <c r="CX32" s="165"/>
      <c r="CY32" s="165"/>
      <c r="CZ32" s="83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5"/>
      <c r="DP32" s="65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7"/>
      <c r="EB32" s="65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7"/>
      <c r="EN32" s="74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6"/>
      <c r="EZ32" s="83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5"/>
    </row>
    <row r="33" spans="1:167" s="22" customFormat="1" ht="30" customHeight="1">
      <c r="A33" s="169"/>
      <c r="B33" s="170"/>
      <c r="C33" s="170"/>
      <c r="D33" s="170"/>
      <c r="E33" s="170"/>
      <c r="F33" s="170"/>
      <c r="G33" s="170"/>
      <c r="H33" s="170"/>
      <c r="I33" s="170"/>
      <c r="J33" s="171"/>
      <c r="K33" s="169"/>
      <c r="L33" s="170"/>
      <c r="M33" s="170"/>
      <c r="N33" s="170"/>
      <c r="O33" s="170"/>
      <c r="P33" s="170"/>
      <c r="Q33" s="170"/>
      <c r="R33" s="170"/>
      <c r="S33" s="170"/>
      <c r="T33" s="171"/>
      <c r="U33" s="59" t="s">
        <v>291</v>
      </c>
      <c r="V33" s="60"/>
      <c r="W33" s="60"/>
      <c r="X33" s="60"/>
      <c r="Y33" s="60"/>
      <c r="Z33" s="60"/>
      <c r="AA33" s="60"/>
      <c r="AB33" s="60"/>
      <c r="AC33" s="60"/>
      <c r="AD33" s="61"/>
      <c r="AE33" s="65"/>
      <c r="AF33" s="66"/>
      <c r="AG33" s="66"/>
      <c r="AH33" s="66"/>
      <c r="AI33" s="66"/>
      <c r="AJ33" s="66"/>
      <c r="AK33" s="67"/>
      <c r="AL33" s="50" t="s">
        <v>191</v>
      </c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2"/>
      <c r="AY33" s="95" t="s">
        <v>222</v>
      </c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7"/>
      <c r="BN33" s="47" t="s">
        <v>68</v>
      </c>
      <c r="BO33" s="48"/>
      <c r="BP33" s="48"/>
      <c r="BQ33" s="48"/>
      <c r="BR33" s="48"/>
      <c r="BS33" s="48"/>
      <c r="BT33" s="48"/>
      <c r="BU33" s="48"/>
      <c r="BV33" s="48"/>
      <c r="BW33" s="48"/>
      <c r="BX33" s="49"/>
      <c r="BY33" s="50">
        <v>300</v>
      </c>
      <c r="BZ33" s="51"/>
      <c r="CA33" s="51"/>
      <c r="CB33" s="51"/>
      <c r="CC33" s="51"/>
      <c r="CD33" s="51"/>
      <c r="CE33" s="51"/>
      <c r="CF33" s="51"/>
      <c r="CG33" s="51"/>
      <c r="CH33" s="51"/>
      <c r="CI33" s="52"/>
      <c r="CJ33" s="165">
        <v>39.015</v>
      </c>
      <c r="CK33" s="165"/>
      <c r="CL33" s="165"/>
      <c r="CM33" s="165"/>
      <c r="CN33" s="165"/>
      <c r="CO33" s="165"/>
      <c r="CP33" s="165"/>
      <c r="CQ33" s="165"/>
      <c r="CR33" s="165"/>
      <c r="CS33" s="165"/>
      <c r="CT33" s="165"/>
      <c r="CU33" s="165"/>
      <c r="CV33" s="165"/>
      <c r="CW33" s="165"/>
      <c r="CX33" s="165"/>
      <c r="CY33" s="165"/>
      <c r="CZ33" s="83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5"/>
      <c r="DP33" s="65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7"/>
      <c r="EB33" s="65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7"/>
      <c r="EN33" s="74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6"/>
      <c r="EZ33" s="83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5"/>
    </row>
    <row r="34" spans="1:167" s="22" customFormat="1" ht="30" customHeight="1">
      <c r="A34" s="169"/>
      <c r="B34" s="170"/>
      <c r="C34" s="170"/>
      <c r="D34" s="170"/>
      <c r="E34" s="170"/>
      <c r="F34" s="170"/>
      <c r="G34" s="170"/>
      <c r="H34" s="170"/>
      <c r="I34" s="170"/>
      <c r="J34" s="171"/>
      <c r="K34" s="169"/>
      <c r="L34" s="170"/>
      <c r="M34" s="170"/>
      <c r="N34" s="170"/>
      <c r="O34" s="170"/>
      <c r="P34" s="170"/>
      <c r="Q34" s="170"/>
      <c r="R34" s="170"/>
      <c r="S34" s="170"/>
      <c r="T34" s="171"/>
      <c r="U34" s="59" t="s">
        <v>292</v>
      </c>
      <c r="V34" s="60"/>
      <c r="W34" s="60"/>
      <c r="X34" s="60"/>
      <c r="Y34" s="60"/>
      <c r="Z34" s="60"/>
      <c r="AA34" s="60"/>
      <c r="AB34" s="60"/>
      <c r="AC34" s="60"/>
      <c r="AD34" s="61"/>
      <c r="AE34" s="65"/>
      <c r="AF34" s="66"/>
      <c r="AG34" s="66"/>
      <c r="AH34" s="66"/>
      <c r="AI34" s="66"/>
      <c r="AJ34" s="66"/>
      <c r="AK34" s="67"/>
      <c r="AL34" s="50" t="s">
        <v>192</v>
      </c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2"/>
      <c r="AY34" s="95" t="s">
        <v>223</v>
      </c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7"/>
      <c r="BN34" s="47" t="s">
        <v>68</v>
      </c>
      <c r="BO34" s="48"/>
      <c r="BP34" s="48"/>
      <c r="BQ34" s="48"/>
      <c r="BR34" s="48"/>
      <c r="BS34" s="48"/>
      <c r="BT34" s="48"/>
      <c r="BU34" s="48"/>
      <c r="BV34" s="48"/>
      <c r="BW34" s="48"/>
      <c r="BX34" s="49"/>
      <c r="BY34" s="50">
        <v>10</v>
      </c>
      <c r="BZ34" s="51"/>
      <c r="CA34" s="51"/>
      <c r="CB34" s="51"/>
      <c r="CC34" s="51"/>
      <c r="CD34" s="51"/>
      <c r="CE34" s="51"/>
      <c r="CF34" s="51"/>
      <c r="CG34" s="51"/>
      <c r="CH34" s="51"/>
      <c r="CI34" s="52"/>
      <c r="CJ34" s="178">
        <v>2.1575</v>
      </c>
      <c r="CK34" s="178"/>
      <c r="CL34" s="178"/>
      <c r="CM34" s="178"/>
      <c r="CN34" s="178"/>
      <c r="CO34" s="178"/>
      <c r="CP34" s="178"/>
      <c r="CQ34" s="178"/>
      <c r="CR34" s="178"/>
      <c r="CS34" s="178"/>
      <c r="CT34" s="178"/>
      <c r="CU34" s="178"/>
      <c r="CV34" s="178"/>
      <c r="CW34" s="178"/>
      <c r="CX34" s="178"/>
      <c r="CY34" s="178"/>
      <c r="CZ34" s="83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5"/>
      <c r="DP34" s="65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7"/>
      <c r="EB34" s="65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7"/>
      <c r="EN34" s="74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6"/>
      <c r="EZ34" s="83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5"/>
    </row>
    <row r="35" spans="1:167" s="22" customFormat="1" ht="30" customHeight="1">
      <c r="A35" s="169"/>
      <c r="B35" s="170"/>
      <c r="C35" s="170"/>
      <c r="D35" s="170"/>
      <c r="E35" s="170"/>
      <c r="F35" s="170"/>
      <c r="G35" s="170"/>
      <c r="H35" s="170"/>
      <c r="I35" s="170"/>
      <c r="J35" s="171"/>
      <c r="K35" s="169"/>
      <c r="L35" s="170"/>
      <c r="M35" s="170"/>
      <c r="N35" s="170"/>
      <c r="O35" s="170"/>
      <c r="P35" s="170"/>
      <c r="Q35" s="170"/>
      <c r="R35" s="170"/>
      <c r="S35" s="170"/>
      <c r="T35" s="171"/>
      <c r="U35" s="59" t="s">
        <v>293</v>
      </c>
      <c r="V35" s="60"/>
      <c r="W35" s="60"/>
      <c r="X35" s="60"/>
      <c r="Y35" s="60"/>
      <c r="Z35" s="60"/>
      <c r="AA35" s="60"/>
      <c r="AB35" s="60"/>
      <c r="AC35" s="60"/>
      <c r="AD35" s="61"/>
      <c r="AE35" s="65"/>
      <c r="AF35" s="66"/>
      <c r="AG35" s="66"/>
      <c r="AH35" s="66"/>
      <c r="AI35" s="66"/>
      <c r="AJ35" s="66"/>
      <c r="AK35" s="67"/>
      <c r="AL35" s="50" t="s">
        <v>224</v>
      </c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2"/>
      <c r="AY35" s="95" t="s">
        <v>225</v>
      </c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7"/>
      <c r="BN35" s="47" t="s">
        <v>68</v>
      </c>
      <c r="BO35" s="48"/>
      <c r="BP35" s="48"/>
      <c r="BQ35" s="48"/>
      <c r="BR35" s="48"/>
      <c r="BS35" s="48"/>
      <c r="BT35" s="48"/>
      <c r="BU35" s="48"/>
      <c r="BV35" s="48"/>
      <c r="BW35" s="48"/>
      <c r="BX35" s="49"/>
      <c r="BY35" s="50">
        <v>120</v>
      </c>
      <c r="BZ35" s="51"/>
      <c r="CA35" s="51"/>
      <c r="CB35" s="51"/>
      <c r="CC35" s="51"/>
      <c r="CD35" s="51"/>
      <c r="CE35" s="51"/>
      <c r="CF35" s="51"/>
      <c r="CG35" s="51"/>
      <c r="CH35" s="51"/>
      <c r="CI35" s="52"/>
      <c r="CJ35" s="165">
        <v>1.518</v>
      </c>
      <c r="CK35" s="165"/>
      <c r="CL35" s="165"/>
      <c r="CM35" s="165"/>
      <c r="CN35" s="165"/>
      <c r="CO35" s="165"/>
      <c r="CP35" s="165"/>
      <c r="CQ35" s="165"/>
      <c r="CR35" s="165"/>
      <c r="CS35" s="165"/>
      <c r="CT35" s="165"/>
      <c r="CU35" s="165"/>
      <c r="CV35" s="165"/>
      <c r="CW35" s="165"/>
      <c r="CX35" s="165"/>
      <c r="CY35" s="165"/>
      <c r="CZ35" s="83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5"/>
      <c r="DP35" s="65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7"/>
      <c r="EB35" s="65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7"/>
      <c r="EN35" s="74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6"/>
      <c r="EZ35" s="83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5"/>
    </row>
    <row r="36" spans="1:167" s="22" customFormat="1" ht="30" customHeight="1">
      <c r="A36" s="169"/>
      <c r="B36" s="170"/>
      <c r="C36" s="170"/>
      <c r="D36" s="170"/>
      <c r="E36" s="170"/>
      <c r="F36" s="170"/>
      <c r="G36" s="170"/>
      <c r="H36" s="170"/>
      <c r="I36" s="170"/>
      <c r="J36" s="171"/>
      <c r="K36" s="169"/>
      <c r="L36" s="170"/>
      <c r="M36" s="170"/>
      <c r="N36" s="170"/>
      <c r="O36" s="170"/>
      <c r="P36" s="170"/>
      <c r="Q36" s="170"/>
      <c r="R36" s="170"/>
      <c r="S36" s="170"/>
      <c r="T36" s="171"/>
      <c r="U36" s="59" t="s">
        <v>293</v>
      </c>
      <c r="V36" s="60"/>
      <c r="W36" s="60"/>
      <c r="X36" s="60"/>
      <c r="Y36" s="60"/>
      <c r="Z36" s="60"/>
      <c r="AA36" s="60"/>
      <c r="AB36" s="60"/>
      <c r="AC36" s="60"/>
      <c r="AD36" s="61"/>
      <c r="AE36" s="65"/>
      <c r="AF36" s="66"/>
      <c r="AG36" s="66"/>
      <c r="AH36" s="66"/>
      <c r="AI36" s="66"/>
      <c r="AJ36" s="66"/>
      <c r="AK36" s="67"/>
      <c r="AL36" s="50" t="s">
        <v>224</v>
      </c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2"/>
      <c r="AY36" s="95" t="s">
        <v>226</v>
      </c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7"/>
      <c r="BN36" s="47" t="s">
        <v>68</v>
      </c>
      <c r="BO36" s="48"/>
      <c r="BP36" s="48"/>
      <c r="BQ36" s="48"/>
      <c r="BR36" s="48"/>
      <c r="BS36" s="48"/>
      <c r="BT36" s="48"/>
      <c r="BU36" s="48"/>
      <c r="BV36" s="48"/>
      <c r="BW36" s="48"/>
      <c r="BX36" s="49"/>
      <c r="BY36" s="50">
        <v>120</v>
      </c>
      <c r="BZ36" s="51"/>
      <c r="CA36" s="51"/>
      <c r="CB36" s="51"/>
      <c r="CC36" s="51"/>
      <c r="CD36" s="51"/>
      <c r="CE36" s="51"/>
      <c r="CF36" s="51"/>
      <c r="CG36" s="51"/>
      <c r="CH36" s="51"/>
      <c r="CI36" s="52"/>
      <c r="CJ36" s="178">
        <v>2.1444</v>
      </c>
      <c r="CK36" s="178"/>
      <c r="CL36" s="178"/>
      <c r="CM36" s="178"/>
      <c r="CN36" s="178"/>
      <c r="CO36" s="178"/>
      <c r="CP36" s="178"/>
      <c r="CQ36" s="178"/>
      <c r="CR36" s="178"/>
      <c r="CS36" s="178"/>
      <c r="CT36" s="178"/>
      <c r="CU36" s="178"/>
      <c r="CV36" s="178"/>
      <c r="CW36" s="178"/>
      <c r="CX36" s="178"/>
      <c r="CY36" s="178"/>
      <c r="CZ36" s="83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5"/>
      <c r="DP36" s="65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7"/>
      <c r="EB36" s="65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7"/>
      <c r="EN36" s="74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6"/>
      <c r="EZ36" s="83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5"/>
    </row>
    <row r="37" spans="1:167" s="22" customFormat="1" ht="30" customHeight="1">
      <c r="A37" s="169"/>
      <c r="B37" s="170"/>
      <c r="C37" s="170"/>
      <c r="D37" s="170"/>
      <c r="E37" s="170"/>
      <c r="F37" s="170"/>
      <c r="G37" s="170"/>
      <c r="H37" s="170"/>
      <c r="I37" s="170"/>
      <c r="J37" s="171"/>
      <c r="K37" s="169"/>
      <c r="L37" s="170"/>
      <c r="M37" s="170"/>
      <c r="N37" s="170"/>
      <c r="O37" s="170"/>
      <c r="P37" s="170"/>
      <c r="Q37" s="170"/>
      <c r="R37" s="170"/>
      <c r="S37" s="170"/>
      <c r="T37" s="171"/>
      <c r="U37" s="59" t="s">
        <v>293</v>
      </c>
      <c r="V37" s="60"/>
      <c r="W37" s="60"/>
      <c r="X37" s="60"/>
      <c r="Y37" s="60"/>
      <c r="Z37" s="60"/>
      <c r="AA37" s="60"/>
      <c r="AB37" s="60"/>
      <c r="AC37" s="60"/>
      <c r="AD37" s="61"/>
      <c r="AE37" s="65"/>
      <c r="AF37" s="66"/>
      <c r="AG37" s="66"/>
      <c r="AH37" s="66"/>
      <c r="AI37" s="66"/>
      <c r="AJ37" s="66"/>
      <c r="AK37" s="67"/>
      <c r="AL37" s="50" t="s">
        <v>224</v>
      </c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2"/>
      <c r="AY37" s="95" t="s">
        <v>227</v>
      </c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7"/>
      <c r="BN37" s="47" t="s">
        <v>68</v>
      </c>
      <c r="BO37" s="48"/>
      <c r="BP37" s="48"/>
      <c r="BQ37" s="48"/>
      <c r="BR37" s="48"/>
      <c r="BS37" s="48"/>
      <c r="BT37" s="48"/>
      <c r="BU37" s="48"/>
      <c r="BV37" s="48"/>
      <c r="BW37" s="48"/>
      <c r="BX37" s="49"/>
      <c r="BY37" s="50">
        <v>120</v>
      </c>
      <c r="BZ37" s="51"/>
      <c r="CA37" s="51"/>
      <c r="CB37" s="51"/>
      <c r="CC37" s="51"/>
      <c r="CD37" s="51"/>
      <c r="CE37" s="51"/>
      <c r="CF37" s="51"/>
      <c r="CG37" s="51"/>
      <c r="CH37" s="51"/>
      <c r="CI37" s="52"/>
      <c r="CJ37" s="178">
        <v>3.1104</v>
      </c>
      <c r="CK37" s="178"/>
      <c r="CL37" s="178"/>
      <c r="CM37" s="178"/>
      <c r="CN37" s="178"/>
      <c r="CO37" s="178"/>
      <c r="CP37" s="178"/>
      <c r="CQ37" s="178"/>
      <c r="CR37" s="178"/>
      <c r="CS37" s="178"/>
      <c r="CT37" s="178"/>
      <c r="CU37" s="178"/>
      <c r="CV37" s="178"/>
      <c r="CW37" s="178"/>
      <c r="CX37" s="178"/>
      <c r="CY37" s="178"/>
      <c r="CZ37" s="83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5"/>
      <c r="DP37" s="65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7"/>
      <c r="EB37" s="65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7"/>
      <c r="EN37" s="74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6"/>
      <c r="EZ37" s="83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5"/>
    </row>
    <row r="38" spans="1:167" s="22" customFormat="1" ht="30" customHeight="1">
      <c r="A38" s="169"/>
      <c r="B38" s="170"/>
      <c r="C38" s="170"/>
      <c r="D38" s="170"/>
      <c r="E38" s="170"/>
      <c r="F38" s="170"/>
      <c r="G38" s="170"/>
      <c r="H38" s="170"/>
      <c r="I38" s="170"/>
      <c r="J38" s="171"/>
      <c r="K38" s="169"/>
      <c r="L38" s="170"/>
      <c r="M38" s="170"/>
      <c r="N38" s="170"/>
      <c r="O38" s="170"/>
      <c r="P38" s="170"/>
      <c r="Q38" s="170"/>
      <c r="R38" s="170"/>
      <c r="S38" s="170"/>
      <c r="T38" s="171"/>
      <c r="U38" s="59" t="s">
        <v>326</v>
      </c>
      <c r="V38" s="60"/>
      <c r="W38" s="60"/>
      <c r="X38" s="60"/>
      <c r="Y38" s="60"/>
      <c r="Z38" s="60"/>
      <c r="AA38" s="60"/>
      <c r="AB38" s="60"/>
      <c r="AC38" s="60"/>
      <c r="AD38" s="61"/>
      <c r="AE38" s="65"/>
      <c r="AF38" s="66"/>
      <c r="AG38" s="66"/>
      <c r="AH38" s="66"/>
      <c r="AI38" s="66"/>
      <c r="AJ38" s="66"/>
      <c r="AK38" s="67"/>
      <c r="AL38" s="50" t="s">
        <v>241</v>
      </c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2"/>
      <c r="AY38" s="95" t="s">
        <v>245</v>
      </c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7"/>
      <c r="BN38" s="47" t="s">
        <v>68</v>
      </c>
      <c r="BO38" s="48"/>
      <c r="BP38" s="48"/>
      <c r="BQ38" s="48"/>
      <c r="BR38" s="48"/>
      <c r="BS38" s="48"/>
      <c r="BT38" s="48"/>
      <c r="BU38" s="48"/>
      <c r="BV38" s="48"/>
      <c r="BW38" s="48"/>
      <c r="BX38" s="49"/>
      <c r="BY38" s="50">
        <v>50</v>
      </c>
      <c r="BZ38" s="51"/>
      <c r="CA38" s="51"/>
      <c r="CB38" s="51"/>
      <c r="CC38" s="51"/>
      <c r="CD38" s="51"/>
      <c r="CE38" s="51"/>
      <c r="CF38" s="51"/>
      <c r="CG38" s="51"/>
      <c r="CH38" s="51"/>
      <c r="CI38" s="52"/>
      <c r="CJ38" s="178">
        <v>6.9625</v>
      </c>
      <c r="CK38" s="178"/>
      <c r="CL38" s="178"/>
      <c r="CM38" s="178"/>
      <c r="CN38" s="178"/>
      <c r="CO38" s="178"/>
      <c r="CP38" s="178"/>
      <c r="CQ38" s="178"/>
      <c r="CR38" s="178"/>
      <c r="CS38" s="178"/>
      <c r="CT38" s="178"/>
      <c r="CU38" s="178"/>
      <c r="CV38" s="178"/>
      <c r="CW38" s="178"/>
      <c r="CX38" s="178"/>
      <c r="CY38" s="178"/>
      <c r="CZ38" s="83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5"/>
      <c r="DP38" s="65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7"/>
      <c r="EB38" s="65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7"/>
      <c r="EN38" s="74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6"/>
      <c r="EZ38" s="83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5"/>
    </row>
    <row r="39" spans="1:167" s="22" customFormat="1" ht="30" customHeight="1">
      <c r="A39" s="169"/>
      <c r="B39" s="170"/>
      <c r="C39" s="170"/>
      <c r="D39" s="170"/>
      <c r="E39" s="170"/>
      <c r="F39" s="170"/>
      <c r="G39" s="170"/>
      <c r="H39" s="170"/>
      <c r="I39" s="170"/>
      <c r="J39" s="171"/>
      <c r="K39" s="169"/>
      <c r="L39" s="170"/>
      <c r="M39" s="170"/>
      <c r="N39" s="170"/>
      <c r="O39" s="170"/>
      <c r="P39" s="170"/>
      <c r="Q39" s="170"/>
      <c r="R39" s="170"/>
      <c r="S39" s="170"/>
      <c r="T39" s="171"/>
      <c r="U39" s="59" t="s">
        <v>294</v>
      </c>
      <c r="V39" s="60"/>
      <c r="W39" s="60"/>
      <c r="X39" s="60"/>
      <c r="Y39" s="60"/>
      <c r="Z39" s="60"/>
      <c r="AA39" s="60"/>
      <c r="AB39" s="60"/>
      <c r="AC39" s="60"/>
      <c r="AD39" s="61"/>
      <c r="AE39" s="65"/>
      <c r="AF39" s="66"/>
      <c r="AG39" s="66"/>
      <c r="AH39" s="66"/>
      <c r="AI39" s="66"/>
      <c r="AJ39" s="66"/>
      <c r="AK39" s="67"/>
      <c r="AL39" s="50" t="s">
        <v>194</v>
      </c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2"/>
      <c r="AY39" s="95" t="s">
        <v>228</v>
      </c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7"/>
      <c r="BN39" s="47" t="s">
        <v>68</v>
      </c>
      <c r="BO39" s="48"/>
      <c r="BP39" s="48"/>
      <c r="BQ39" s="48"/>
      <c r="BR39" s="48"/>
      <c r="BS39" s="48"/>
      <c r="BT39" s="48"/>
      <c r="BU39" s="48"/>
      <c r="BV39" s="48"/>
      <c r="BW39" s="48"/>
      <c r="BX39" s="49"/>
      <c r="BY39" s="50">
        <v>100</v>
      </c>
      <c r="BZ39" s="51"/>
      <c r="CA39" s="51"/>
      <c r="CB39" s="51"/>
      <c r="CC39" s="51"/>
      <c r="CD39" s="51"/>
      <c r="CE39" s="51"/>
      <c r="CF39" s="51"/>
      <c r="CG39" s="51"/>
      <c r="CH39" s="51"/>
      <c r="CI39" s="52"/>
      <c r="CJ39" s="165">
        <v>4.691</v>
      </c>
      <c r="CK39" s="165"/>
      <c r="CL39" s="165"/>
      <c r="CM39" s="165"/>
      <c r="CN39" s="165"/>
      <c r="CO39" s="165"/>
      <c r="CP39" s="165"/>
      <c r="CQ39" s="165"/>
      <c r="CR39" s="165"/>
      <c r="CS39" s="165"/>
      <c r="CT39" s="165"/>
      <c r="CU39" s="165"/>
      <c r="CV39" s="165"/>
      <c r="CW39" s="165"/>
      <c r="CX39" s="165"/>
      <c r="CY39" s="165"/>
      <c r="CZ39" s="83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5"/>
      <c r="DP39" s="65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7"/>
      <c r="EB39" s="65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7"/>
      <c r="EN39" s="74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6"/>
      <c r="EZ39" s="83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5"/>
    </row>
    <row r="40" spans="1:167" s="22" customFormat="1" ht="30" customHeight="1">
      <c r="A40" s="169"/>
      <c r="B40" s="170"/>
      <c r="C40" s="170"/>
      <c r="D40" s="170"/>
      <c r="E40" s="170"/>
      <c r="F40" s="170"/>
      <c r="G40" s="170"/>
      <c r="H40" s="170"/>
      <c r="I40" s="170"/>
      <c r="J40" s="171"/>
      <c r="K40" s="169"/>
      <c r="L40" s="170"/>
      <c r="M40" s="170"/>
      <c r="N40" s="170"/>
      <c r="O40" s="170"/>
      <c r="P40" s="170"/>
      <c r="Q40" s="170"/>
      <c r="R40" s="170"/>
      <c r="S40" s="170"/>
      <c r="T40" s="171"/>
      <c r="U40" s="59" t="s">
        <v>295</v>
      </c>
      <c r="V40" s="60"/>
      <c r="W40" s="60"/>
      <c r="X40" s="60"/>
      <c r="Y40" s="60"/>
      <c r="Z40" s="60"/>
      <c r="AA40" s="60"/>
      <c r="AB40" s="60"/>
      <c r="AC40" s="60"/>
      <c r="AD40" s="61"/>
      <c r="AE40" s="65"/>
      <c r="AF40" s="66"/>
      <c r="AG40" s="66"/>
      <c r="AH40" s="66"/>
      <c r="AI40" s="66"/>
      <c r="AJ40" s="66"/>
      <c r="AK40" s="67"/>
      <c r="AL40" s="50" t="s">
        <v>193</v>
      </c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2"/>
      <c r="AY40" s="95" t="s">
        <v>243</v>
      </c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7"/>
      <c r="BN40" s="47" t="s">
        <v>68</v>
      </c>
      <c r="BO40" s="48"/>
      <c r="BP40" s="48"/>
      <c r="BQ40" s="48"/>
      <c r="BR40" s="48"/>
      <c r="BS40" s="48"/>
      <c r="BT40" s="48"/>
      <c r="BU40" s="48"/>
      <c r="BV40" s="48"/>
      <c r="BW40" s="48"/>
      <c r="BX40" s="49"/>
      <c r="BY40" s="50">
        <v>50</v>
      </c>
      <c r="BZ40" s="51"/>
      <c r="CA40" s="51"/>
      <c r="CB40" s="51"/>
      <c r="CC40" s="51"/>
      <c r="CD40" s="51"/>
      <c r="CE40" s="51"/>
      <c r="CF40" s="51"/>
      <c r="CG40" s="51"/>
      <c r="CH40" s="51"/>
      <c r="CI40" s="52"/>
      <c r="CJ40" s="178">
        <v>7.2625</v>
      </c>
      <c r="CK40" s="178"/>
      <c r="CL40" s="178"/>
      <c r="CM40" s="178"/>
      <c r="CN40" s="178"/>
      <c r="CO40" s="178"/>
      <c r="CP40" s="178"/>
      <c r="CQ40" s="178"/>
      <c r="CR40" s="178"/>
      <c r="CS40" s="178"/>
      <c r="CT40" s="178"/>
      <c r="CU40" s="178"/>
      <c r="CV40" s="178"/>
      <c r="CW40" s="178"/>
      <c r="CX40" s="178"/>
      <c r="CY40" s="178"/>
      <c r="CZ40" s="83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5"/>
      <c r="DP40" s="65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7"/>
      <c r="EB40" s="65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7"/>
      <c r="EN40" s="74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6"/>
      <c r="EZ40" s="83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5"/>
    </row>
    <row r="41" spans="1:167" s="22" customFormat="1" ht="30" customHeight="1">
      <c r="A41" s="169"/>
      <c r="B41" s="170"/>
      <c r="C41" s="170"/>
      <c r="D41" s="170"/>
      <c r="E41" s="170"/>
      <c r="F41" s="170"/>
      <c r="G41" s="170"/>
      <c r="H41" s="170"/>
      <c r="I41" s="170"/>
      <c r="J41" s="171"/>
      <c r="K41" s="169"/>
      <c r="L41" s="170"/>
      <c r="M41" s="170"/>
      <c r="N41" s="170"/>
      <c r="O41" s="170"/>
      <c r="P41" s="170"/>
      <c r="Q41" s="170"/>
      <c r="R41" s="170"/>
      <c r="S41" s="170"/>
      <c r="T41" s="171"/>
      <c r="U41" s="59" t="s">
        <v>327</v>
      </c>
      <c r="V41" s="60"/>
      <c r="W41" s="60"/>
      <c r="X41" s="60"/>
      <c r="Y41" s="60"/>
      <c r="Z41" s="60"/>
      <c r="AA41" s="60"/>
      <c r="AB41" s="60"/>
      <c r="AC41" s="60"/>
      <c r="AD41" s="61"/>
      <c r="AE41" s="65"/>
      <c r="AF41" s="66"/>
      <c r="AG41" s="66"/>
      <c r="AH41" s="66"/>
      <c r="AI41" s="66"/>
      <c r="AJ41" s="66"/>
      <c r="AK41" s="67"/>
      <c r="AL41" s="50" t="s">
        <v>195</v>
      </c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2"/>
      <c r="AY41" s="95" t="s">
        <v>229</v>
      </c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7"/>
      <c r="BN41" s="47" t="s">
        <v>68</v>
      </c>
      <c r="BO41" s="48"/>
      <c r="BP41" s="48"/>
      <c r="BQ41" s="48"/>
      <c r="BR41" s="48"/>
      <c r="BS41" s="48"/>
      <c r="BT41" s="48"/>
      <c r="BU41" s="48"/>
      <c r="BV41" s="48"/>
      <c r="BW41" s="48"/>
      <c r="BX41" s="49"/>
      <c r="BY41" s="50">
        <v>100</v>
      </c>
      <c r="BZ41" s="51"/>
      <c r="CA41" s="51"/>
      <c r="CB41" s="51"/>
      <c r="CC41" s="51"/>
      <c r="CD41" s="51"/>
      <c r="CE41" s="51"/>
      <c r="CF41" s="51"/>
      <c r="CG41" s="51"/>
      <c r="CH41" s="51"/>
      <c r="CI41" s="52"/>
      <c r="CJ41" s="165">
        <v>1.233</v>
      </c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  <c r="CW41" s="165"/>
      <c r="CX41" s="165"/>
      <c r="CY41" s="165"/>
      <c r="CZ41" s="83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5"/>
      <c r="DP41" s="65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7"/>
      <c r="EB41" s="65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7"/>
      <c r="EN41" s="74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6"/>
      <c r="EZ41" s="83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5"/>
    </row>
    <row r="42" spans="1:167" s="22" customFormat="1" ht="30" customHeight="1">
      <c r="A42" s="169"/>
      <c r="B42" s="170"/>
      <c r="C42" s="170"/>
      <c r="D42" s="170"/>
      <c r="E42" s="170"/>
      <c r="F42" s="170"/>
      <c r="G42" s="170"/>
      <c r="H42" s="170"/>
      <c r="I42" s="170"/>
      <c r="J42" s="171"/>
      <c r="K42" s="169"/>
      <c r="L42" s="170"/>
      <c r="M42" s="170"/>
      <c r="N42" s="170"/>
      <c r="O42" s="170"/>
      <c r="P42" s="170"/>
      <c r="Q42" s="170"/>
      <c r="R42" s="170"/>
      <c r="S42" s="170"/>
      <c r="T42" s="171"/>
      <c r="U42" s="59" t="s">
        <v>296</v>
      </c>
      <c r="V42" s="60"/>
      <c r="W42" s="60"/>
      <c r="X42" s="60"/>
      <c r="Y42" s="60"/>
      <c r="Z42" s="60"/>
      <c r="AA42" s="60"/>
      <c r="AB42" s="60"/>
      <c r="AC42" s="60"/>
      <c r="AD42" s="61"/>
      <c r="AE42" s="65"/>
      <c r="AF42" s="66"/>
      <c r="AG42" s="66"/>
      <c r="AH42" s="66"/>
      <c r="AI42" s="66"/>
      <c r="AJ42" s="66"/>
      <c r="AK42" s="67"/>
      <c r="AL42" s="50" t="s">
        <v>196</v>
      </c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2"/>
      <c r="AY42" s="95" t="s">
        <v>230</v>
      </c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7"/>
      <c r="BN42" s="47" t="s">
        <v>68</v>
      </c>
      <c r="BO42" s="48"/>
      <c r="BP42" s="48"/>
      <c r="BQ42" s="48"/>
      <c r="BR42" s="48"/>
      <c r="BS42" s="48"/>
      <c r="BT42" s="48"/>
      <c r="BU42" s="48"/>
      <c r="BV42" s="48"/>
      <c r="BW42" s="48"/>
      <c r="BX42" s="49"/>
      <c r="BY42" s="50">
        <v>50</v>
      </c>
      <c r="BZ42" s="51"/>
      <c r="CA42" s="51"/>
      <c r="CB42" s="51"/>
      <c r="CC42" s="51"/>
      <c r="CD42" s="51"/>
      <c r="CE42" s="51"/>
      <c r="CF42" s="51"/>
      <c r="CG42" s="51"/>
      <c r="CH42" s="51"/>
      <c r="CI42" s="52"/>
      <c r="CJ42" s="178">
        <v>5.9855</v>
      </c>
      <c r="CK42" s="178"/>
      <c r="CL42" s="178"/>
      <c r="CM42" s="178"/>
      <c r="CN42" s="178"/>
      <c r="CO42" s="178"/>
      <c r="CP42" s="178"/>
      <c r="CQ42" s="178"/>
      <c r="CR42" s="178"/>
      <c r="CS42" s="178"/>
      <c r="CT42" s="178"/>
      <c r="CU42" s="178"/>
      <c r="CV42" s="178"/>
      <c r="CW42" s="178"/>
      <c r="CX42" s="178"/>
      <c r="CY42" s="178"/>
      <c r="CZ42" s="83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5"/>
      <c r="DP42" s="65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7"/>
      <c r="EB42" s="65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7"/>
      <c r="EN42" s="74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6"/>
      <c r="EZ42" s="83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5"/>
    </row>
    <row r="43" spans="1:167" s="22" customFormat="1" ht="30" customHeight="1">
      <c r="A43" s="169"/>
      <c r="B43" s="170"/>
      <c r="C43" s="170"/>
      <c r="D43" s="170"/>
      <c r="E43" s="170"/>
      <c r="F43" s="170"/>
      <c r="G43" s="170"/>
      <c r="H43" s="170"/>
      <c r="I43" s="170"/>
      <c r="J43" s="171"/>
      <c r="K43" s="169"/>
      <c r="L43" s="170"/>
      <c r="M43" s="170"/>
      <c r="N43" s="170"/>
      <c r="O43" s="170"/>
      <c r="P43" s="170"/>
      <c r="Q43" s="170"/>
      <c r="R43" s="170"/>
      <c r="S43" s="170"/>
      <c r="T43" s="171"/>
      <c r="U43" s="59" t="s">
        <v>296</v>
      </c>
      <c r="V43" s="60"/>
      <c r="W43" s="60"/>
      <c r="X43" s="60"/>
      <c r="Y43" s="60"/>
      <c r="Z43" s="60"/>
      <c r="AA43" s="60"/>
      <c r="AB43" s="60"/>
      <c r="AC43" s="60"/>
      <c r="AD43" s="61"/>
      <c r="AE43" s="65"/>
      <c r="AF43" s="66"/>
      <c r="AG43" s="66"/>
      <c r="AH43" s="66"/>
      <c r="AI43" s="66"/>
      <c r="AJ43" s="66"/>
      <c r="AK43" s="67"/>
      <c r="AL43" s="50" t="s">
        <v>197</v>
      </c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2"/>
      <c r="AY43" s="95" t="s">
        <v>231</v>
      </c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7"/>
      <c r="BN43" s="47" t="s">
        <v>68</v>
      </c>
      <c r="BO43" s="48"/>
      <c r="BP43" s="48"/>
      <c r="BQ43" s="48"/>
      <c r="BR43" s="48"/>
      <c r="BS43" s="48"/>
      <c r="BT43" s="48"/>
      <c r="BU43" s="48"/>
      <c r="BV43" s="48"/>
      <c r="BW43" s="48"/>
      <c r="BX43" s="49"/>
      <c r="BY43" s="50">
        <v>300</v>
      </c>
      <c r="BZ43" s="51"/>
      <c r="CA43" s="51"/>
      <c r="CB43" s="51"/>
      <c r="CC43" s="51"/>
      <c r="CD43" s="51"/>
      <c r="CE43" s="51"/>
      <c r="CF43" s="51"/>
      <c r="CG43" s="51"/>
      <c r="CH43" s="51"/>
      <c r="CI43" s="52"/>
      <c r="CJ43" s="165">
        <v>6.414</v>
      </c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  <c r="CW43" s="165"/>
      <c r="CX43" s="165"/>
      <c r="CY43" s="165"/>
      <c r="CZ43" s="83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5"/>
      <c r="DP43" s="65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7"/>
      <c r="EB43" s="65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7"/>
      <c r="EN43" s="74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6"/>
      <c r="EZ43" s="83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5"/>
    </row>
    <row r="44" spans="1:167" s="22" customFormat="1" ht="30" customHeight="1">
      <c r="A44" s="169"/>
      <c r="B44" s="170"/>
      <c r="C44" s="170"/>
      <c r="D44" s="170"/>
      <c r="E44" s="170"/>
      <c r="F44" s="170"/>
      <c r="G44" s="170"/>
      <c r="H44" s="170"/>
      <c r="I44" s="170"/>
      <c r="J44" s="171"/>
      <c r="K44" s="169"/>
      <c r="L44" s="170"/>
      <c r="M44" s="170"/>
      <c r="N44" s="170"/>
      <c r="O44" s="170"/>
      <c r="P44" s="170"/>
      <c r="Q44" s="170"/>
      <c r="R44" s="170"/>
      <c r="S44" s="170"/>
      <c r="T44" s="171"/>
      <c r="U44" s="59" t="s">
        <v>296</v>
      </c>
      <c r="V44" s="60"/>
      <c r="W44" s="60"/>
      <c r="X44" s="60"/>
      <c r="Y44" s="60"/>
      <c r="Z44" s="60"/>
      <c r="AA44" s="60"/>
      <c r="AB44" s="60"/>
      <c r="AC44" s="60"/>
      <c r="AD44" s="61"/>
      <c r="AE44" s="65"/>
      <c r="AF44" s="66"/>
      <c r="AG44" s="66"/>
      <c r="AH44" s="66"/>
      <c r="AI44" s="66"/>
      <c r="AJ44" s="66"/>
      <c r="AK44" s="67"/>
      <c r="AL44" s="50" t="s">
        <v>198</v>
      </c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2"/>
      <c r="AY44" s="95" t="s">
        <v>246</v>
      </c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7"/>
      <c r="BN44" s="47" t="s">
        <v>68</v>
      </c>
      <c r="BO44" s="48"/>
      <c r="BP44" s="48"/>
      <c r="BQ44" s="48"/>
      <c r="BR44" s="48"/>
      <c r="BS44" s="48"/>
      <c r="BT44" s="48"/>
      <c r="BU44" s="48"/>
      <c r="BV44" s="48"/>
      <c r="BW44" s="48"/>
      <c r="BX44" s="49"/>
      <c r="BY44" s="50">
        <v>20</v>
      </c>
      <c r="BZ44" s="51"/>
      <c r="CA44" s="51"/>
      <c r="CB44" s="51"/>
      <c r="CC44" s="51"/>
      <c r="CD44" s="51"/>
      <c r="CE44" s="51"/>
      <c r="CF44" s="51"/>
      <c r="CG44" s="51"/>
      <c r="CH44" s="51"/>
      <c r="CI44" s="52"/>
      <c r="CJ44" s="178">
        <v>1.1936</v>
      </c>
      <c r="CK44" s="178"/>
      <c r="CL44" s="178"/>
      <c r="CM44" s="178"/>
      <c r="CN44" s="178"/>
      <c r="CO44" s="178"/>
      <c r="CP44" s="178"/>
      <c r="CQ44" s="178"/>
      <c r="CR44" s="178"/>
      <c r="CS44" s="178"/>
      <c r="CT44" s="178"/>
      <c r="CU44" s="178"/>
      <c r="CV44" s="178"/>
      <c r="CW44" s="178"/>
      <c r="CX44" s="178"/>
      <c r="CY44" s="178"/>
      <c r="CZ44" s="83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5"/>
      <c r="DP44" s="65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7"/>
      <c r="EB44" s="65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7"/>
      <c r="EN44" s="74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6"/>
      <c r="EZ44" s="83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5"/>
    </row>
    <row r="45" spans="1:167" s="22" customFormat="1" ht="30" customHeight="1">
      <c r="A45" s="169"/>
      <c r="B45" s="170"/>
      <c r="C45" s="170"/>
      <c r="D45" s="170"/>
      <c r="E45" s="170"/>
      <c r="F45" s="170"/>
      <c r="G45" s="170"/>
      <c r="H45" s="170"/>
      <c r="I45" s="170"/>
      <c r="J45" s="171"/>
      <c r="K45" s="169"/>
      <c r="L45" s="170"/>
      <c r="M45" s="170"/>
      <c r="N45" s="170"/>
      <c r="O45" s="170"/>
      <c r="P45" s="170"/>
      <c r="Q45" s="170"/>
      <c r="R45" s="170"/>
      <c r="S45" s="170"/>
      <c r="T45" s="171"/>
      <c r="U45" s="59" t="s">
        <v>297</v>
      </c>
      <c r="V45" s="60"/>
      <c r="W45" s="60"/>
      <c r="X45" s="60"/>
      <c r="Y45" s="60"/>
      <c r="Z45" s="60"/>
      <c r="AA45" s="60"/>
      <c r="AB45" s="60"/>
      <c r="AC45" s="60"/>
      <c r="AD45" s="61"/>
      <c r="AE45" s="65"/>
      <c r="AF45" s="66"/>
      <c r="AG45" s="66"/>
      <c r="AH45" s="66"/>
      <c r="AI45" s="66"/>
      <c r="AJ45" s="66"/>
      <c r="AK45" s="67"/>
      <c r="AL45" s="50" t="s">
        <v>199</v>
      </c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2"/>
      <c r="AY45" s="95" t="s">
        <v>200</v>
      </c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7"/>
      <c r="BN45" s="47" t="s">
        <v>68</v>
      </c>
      <c r="BO45" s="48"/>
      <c r="BP45" s="48"/>
      <c r="BQ45" s="48"/>
      <c r="BR45" s="48"/>
      <c r="BS45" s="48"/>
      <c r="BT45" s="48"/>
      <c r="BU45" s="48"/>
      <c r="BV45" s="48"/>
      <c r="BW45" s="48"/>
      <c r="BX45" s="49"/>
      <c r="BY45" s="50">
        <v>300</v>
      </c>
      <c r="BZ45" s="51"/>
      <c r="CA45" s="51"/>
      <c r="CB45" s="51"/>
      <c r="CC45" s="51"/>
      <c r="CD45" s="51"/>
      <c r="CE45" s="51"/>
      <c r="CF45" s="51"/>
      <c r="CG45" s="51"/>
      <c r="CH45" s="51"/>
      <c r="CI45" s="52"/>
      <c r="CJ45" s="165">
        <v>15.561</v>
      </c>
      <c r="CK45" s="165"/>
      <c r="CL45" s="165"/>
      <c r="CM45" s="165"/>
      <c r="CN45" s="165"/>
      <c r="CO45" s="165"/>
      <c r="CP45" s="165"/>
      <c r="CQ45" s="165"/>
      <c r="CR45" s="165"/>
      <c r="CS45" s="165"/>
      <c r="CT45" s="165"/>
      <c r="CU45" s="165"/>
      <c r="CV45" s="165"/>
      <c r="CW45" s="165"/>
      <c r="CX45" s="165"/>
      <c r="CY45" s="165"/>
      <c r="CZ45" s="83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5"/>
      <c r="DP45" s="65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7"/>
      <c r="EB45" s="65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7"/>
      <c r="EN45" s="74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6"/>
      <c r="EZ45" s="83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5"/>
    </row>
    <row r="46" spans="1:167" s="22" customFormat="1" ht="30" customHeight="1">
      <c r="A46" s="169"/>
      <c r="B46" s="170"/>
      <c r="C46" s="170"/>
      <c r="D46" s="170"/>
      <c r="E46" s="170"/>
      <c r="F46" s="170"/>
      <c r="G46" s="170"/>
      <c r="H46" s="170"/>
      <c r="I46" s="170"/>
      <c r="J46" s="171"/>
      <c r="K46" s="169"/>
      <c r="L46" s="170"/>
      <c r="M46" s="170"/>
      <c r="N46" s="170"/>
      <c r="O46" s="170"/>
      <c r="P46" s="170"/>
      <c r="Q46" s="170"/>
      <c r="R46" s="170"/>
      <c r="S46" s="170"/>
      <c r="T46" s="171"/>
      <c r="U46" s="59" t="s">
        <v>298</v>
      </c>
      <c r="V46" s="60"/>
      <c r="W46" s="60"/>
      <c r="X46" s="60"/>
      <c r="Y46" s="60"/>
      <c r="Z46" s="60"/>
      <c r="AA46" s="60"/>
      <c r="AB46" s="60"/>
      <c r="AC46" s="60"/>
      <c r="AD46" s="61"/>
      <c r="AE46" s="65"/>
      <c r="AF46" s="66"/>
      <c r="AG46" s="66"/>
      <c r="AH46" s="66"/>
      <c r="AI46" s="66"/>
      <c r="AJ46" s="66"/>
      <c r="AK46" s="67"/>
      <c r="AL46" s="50" t="s">
        <v>201</v>
      </c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2"/>
      <c r="AY46" s="95" t="s">
        <v>232</v>
      </c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7"/>
      <c r="BN46" s="47" t="s">
        <v>68</v>
      </c>
      <c r="BO46" s="48"/>
      <c r="BP46" s="48"/>
      <c r="BQ46" s="48"/>
      <c r="BR46" s="48"/>
      <c r="BS46" s="48"/>
      <c r="BT46" s="48"/>
      <c r="BU46" s="48"/>
      <c r="BV46" s="48"/>
      <c r="BW46" s="48"/>
      <c r="BX46" s="49"/>
      <c r="BY46" s="50">
        <v>3000</v>
      </c>
      <c r="BZ46" s="51"/>
      <c r="CA46" s="51"/>
      <c r="CB46" s="51"/>
      <c r="CC46" s="51"/>
      <c r="CD46" s="51"/>
      <c r="CE46" s="51"/>
      <c r="CF46" s="51"/>
      <c r="CG46" s="51"/>
      <c r="CH46" s="51"/>
      <c r="CI46" s="52"/>
      <c r="CJ46" s="271">
        <v>40.5</v>
      </c>
      <c r="CK46" s="271"/>
      <c r="CL46" s="271"/>
      <c r="CM46" s="271"/>
      <c r="CN46" s="271"/>
      <c r="CO46" s="271"/>
      <c r="CP46" s="271"/>
      <c r="CQ46" s="271"/>
      <c r="CR46" s="271"/>
      <c r="CS46" s="271"/>
      <c r="CT46" s="271"/>
      <c r="CU46" s="271"/>
      <c r="CV46" s="271"/>
      <c r="CW46" s="271"/>
      <c r="CX46" s="271"/>
      <c r="CY46" s="271"/>
      <c r="CZ46" s="83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5"/>
      <c r="DP46" s="65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7"/>
      <c r="EB46" s="65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7"/>
      <c r="EN46" s="74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6"/>
      <c r="EZ46" s="83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5"/>
    </row>
    <row r="47" spans="1:167" s="22" customFormat="1" ht="30" customHeight="1">
      <c r="A47" s="169"/>
      <c r="B47" s="170"/>
      <c r="C47" s="170"/>
      <c r="D47" s="170"/>
      <c r="E47" s="170"/>
      <c r="F47" s="170"/>
      <c r="G47" s="170"/>
      <c r="H47" s="170"/>
      <c r="I47" s="170"/>
      <c r="J47" s="171"/>
      <c r="K47" s="169"/>
      <c r="L47" s="170"/>
      <c r="M47" s="170"/>
      <c r="N47" s="170"/>
      <c r="O47" s="170"/>
      <c r="P47" s="170"/>
      <c r="Q47" s="170"/>
      <c r="R47" s="170"/>
      <c r="S47" s="170"/>
      <c r="T47" s="171"/>
      <c r="U47" s="59" t="s">
        <v>299</v>
      </c>
      <c r="V47" s="60"/>
      <c r="W47" s="60"/>
      <c r="X47" s="60"/>
      <c r="Y47" s="60"/>
      <c r="Z47" s="60"/>
      <c r="AA47" s="60"/>
      <c r="AB47" s="60"/>
      <c r="AC47" s="60"/>
      <c r="AD47" s="61"/>
      <c r="AE47" s="65"/>
      <c r="AF47" s="66"/>
      <c r="AG47" s="66"/>
      <c r="AH47" s="66"/>
      <c r="AI47" s="66"/>
      <c r="AJ47" s="66"/>
      <c r="AK47" s="67"/>
      <c r="AL47" s="50" t="s">
        <v>268</v>
      </c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2"/>
      <c r="AY47" s="95" t="s">
        <v>357</v>
      </c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7"/>
      <c r="BN47" s="47" t="s">
        <v>68</v>
      </c>
      <c r="BO47" s="48"/>
      <c r="BP47" s="48"/>
      <c r="BQ47" s="48"/>
      <c r="BR47" s="48"/>
      <c r="BS47" s="48"/>
      <c r="BT47" s="48"/>
      <c r="BU47" s="48"/>
      <c r="BV47" s="48"/>
      <c r="BW47" s="48"/>
      <c r="BX47" s="49"/>
      <c r="BY47" s="50">
        <v>300</v>
      </c>
      <c r="BZ47" s="51"/>
      <c r="CA47" s="51"/>
      <c r="CB47" s="51"/>
      <c r="CC47" s="51"/>
      <c r="CD47" s="51"/>
      <c r="CE47" s="51"/>
      <c r="CF47" s="51"/>
      <c r="CG47" s="51"/>
      <c r="CH47" s="51"/>
      <c r="CI47" s="52"/>
      <c r="CJ47" s="165">
        <v>11.847</v>
      </c>
      <c r="CK47" s="165"/>
      <c r="CL47" s="165"/>
      <c r="CM47" s="165"/>
      <c r="CN47" s="165"/>
      <c r="CO47" s="165"/>
      <c r="CP47" s="165"/>
      <c r="CQ47" s="165"/>
      <c r="CR47" s="165"/>
      <c r="CS47" s="165"/>
      <c r="CT47" s="165"/>
      <c r="CU47" s="165"/>
      <c r="CV47" s="165"/>
      <c r="CW47" s="165"/>
      <c r="CX47" s="165"/>
      <c r="CY47" s="165"/>
      <c r="CZ47" s="83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5"/>
      <c r="DP47" s="65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7"/>
      <c r="EB47" s="65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7"/>
      <c r="EN47" s="74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6"/>
      <c r="EZ47" s="83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5"/>
    </row>
    <row r="48" spans="1:167" s="22" customFormat="1" ht="30" customHeight="1">
      <c r="A48" s="169"/>
      <c r="B48" s="170"/>
      <c r="C48" s="170"/>
      <c r="D48" s="170"/>
      <c r="E48" s="170"/>
      <c r="F48" s="170"/>
      <c r="G48" s="170"/>
      <c r="H48" s="170"/>
      <c r="I48" s="170"/>
      <c r="J48" s="171"/>
      <c r="K48" s="169"/>
      <c r="L48" s="170"/>
      <c r="M48" s="170"/>
      <c r="N48" s="170"/>
      <c r="O48" s="170"/>
      <c r="P48" s="170"/>
      <c r="Q48" s="170"/>
      <c r="R48" s="170"/>
      <c r="S48" s="170"/>
      <c r="T48" s="171"/>
      <c r="U48" s="59" t="s">
        <v>299</v>
      </c>
      <c r="V48" s="60"/>
      <c r="W48" s="60"/>
      <c r="X48" s="60"/>
      <c r="Y48" s="60"/>
      <c r="Z48" s="60"/>
      <c r="AA48" s="60"/>
      <c r="AB48" s="60"/>
      <c r="AC48" s="60"/>
      <c r="AD48" s="61"/>
      <c r="AE48" s="65"/>
      <c r="AF48" s="66"/>
      <c r="AG48" s="66"/>
      <c r="AH48" s="66"/>
      <c r="AI48" s="66"/>
      <c r="AJ48" s="66"/>
      <c r="AK48" s="67"/>
      <c r="AL48" s="50" t="s">
        <v>202</v>
      </c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2"/>
      <c r="AY48" s="95" t="s">
        <v>233</v>
      </c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7"/>
      <c r="BN48" s="47" t="s">
        <v>68</v>
      </c>
      <c r="BO48" s="48"/>
      <c r="BP48" s="48"/>
      <c r="BQ48" s="48"/>
      <c r="BR48" s="48"/>
      <c r="BS48" s="48"/>
      <c r="BT48" s="48"/>
      <c r="BU48" s="48"/>
      <c r="BV48" s="48"/>
      <c r="BW48" s="48"/>
      <c r="BX48" s="49"/>
      <c r="BY48" s="50">
        <v>300</v>
      </c>
      <c r="BZ48" s="51"/>
      <c r="CA48" s="51"/>
      <c r="CB48" s="51"/>
      <c r="CC48" s="51"/>
      <c r="CD48" s="51"/>
      <c r="CE48" s="51"/>
      <c r="CF48" s="51"/>
      <c r="CG48" s="51"/>
      <c r="CH48" s="51"/>
      <c r="CI48" s="52"/>
      <c r="CJ48" s="165">
        <v>5.997</v>
      </c>
      <c r="CK48" s="165"/>
      <c r="CL48" s="165"/>
      <c r="CM48" s="165"/>
      <c r="CN48" s="165"/>
      <c r="CO48" s="165"/>
      <c r="CP48" s="165"/>
      <c r="CQ48" s="165"/>
      <c r="CR48" s="165"/>
      <c r="CS48" s="165"/>
      <c r="CT48" s="165"/>
      <c r="CU48" s="165"/>
      <c r="CV48" s="165"/>
      <c r="CW48" s="165"/>
      <c r="CX48" s="165"/>
      <c r="CY48" s="165"/>
      <c r="CZ48" s="83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5"/>
      <c r="DP48" s="65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7"/>
      <c r="EB48" s="65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7"/>
      <c r="EN48" s="74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6"/>
      <c r="EZ48" s="83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5"/>
    </row>
    <row r="49" spans="1:167" s="22" customFormat="1" ht="30" customHeight="1">
      <c r="A49" s="169"/>
      <c r="B49" s="170"/>
      <c r="C49" s="170"/>
      <c r="D49" s="170"/>
      <c r="E49" s="170"/>
      <c r="F49" s="170"/>
      <c r="G49" s="170"/>
      <c r="H49" s="170"/>
      <c r="I49" s="170"/>
      <c r="J49" s="171"/>
      <c r="K49" s="169"/>
      <c r="L49" s="170"/>
      <c r="M49" s="170"/>
      <c r="N49" s="170"/>
      <c r="O49" s="170"/>
      <c r="P49" s="170"/>
      <c r="Q49" s="170"/>
      <c r="R49" s="170"/>
      <c r="S49" s="170"/>
      <c r="T49" s="171"/>
      <c r="U49" s="59" t="s">
        <v>299</v>
      </c>
      <c r="V49" s="60"/>
      <c r="W49" s="60"/>
      <c r="X49" s="60"/>
      <c r="Y49" s="60"/>
      <c r="Z49" s="60"/>
      <c r="AA49" s="60"/>
      <c r="AB49" s="60"/>
      <c r="AC49" s="60"/>
      <c r="AD49" s="61"/>
      <c r="AE49" s="65"/>
      <c r="AF49" s="66"/>
      <c r="AG49" s="66"/>
      <c r="AH49" s="66"/>
      <c r="AI49" s="66"/>
      <c r="AJ49" s="66"/>
      <c r="AK49" s="67"/>
      <c r="AL49" s="50" t="s">
        <v>203</v>
      </c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2"/>
      <c r="AY49" s="95" t="s">
        <v>234</v>
      </c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7"/>
      <c r="BN49" s="47" t="s">
        <v>68</v>
      </c>
      <c r="BO49" s="48"/>
      <c r="BP49" s="48"/>
      <c r="BQ49" s="48"/>
      <c r="BR49" s="48"/>
      <c r="BS49" s="48"/>
      <c r="BT49" s="48"/>
      <c r="BU49" s="48"/>
      <c r="BV49" s="48"/>
      <c r="BW49" s="48"/>
      <c r="BX49" s="49"/>
      <c r="BY49" s="50">
        <v>100</v>
      </c>
      <c r="BZ49" s="51"/>
      <c r="CA49" s="51"/>
      <c r="CB49" s="51"/>
      <c r="CC49" s="51"/>
      <c r="CD49" s="51"/>
      <c r="CE49" s="51"/>
      <c r="CF49" s="51"/>
      <c r="CG49" s="51"/>
      <c r="CH49" s="51"/>
      <c r="CI49" s="52"/>
      <c r="CJ49" s="165">
        <v>7.037</v>
      </c>
      <c r="CK49" s="165"/>
      <c r="CL49" s="165"/>
      <c r="CM49" s="165"/>
      <c r="CN49" s="165"/>
      <c r="CO49" s="165"/>
      <c r="CP49" s="165"/>
      <c r="CQ49" s="165"/>
      <c r="CR49" s="165"/>
      <c r="CS49" s="165"/>
      <c r="CT49" s="165"/>
      <c r="CU49" s="165"/>
      <c r="CV49" s="165"/>
      <c r="CW49" s="165"/>
      <c r="CX49" s="165"/>
      <c r="CY49" s="165"/>
      <c r="CZ49" s="83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5"/>
      <c r="DP49" s="65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7"/>
      <c r="EB49" s="65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7"/>
      <c r="EN49" s="74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6"/>
      <c r="EZ49" s="83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5"/>
    </row>
    <row r="50" spans="1:167" s="22" customFormat="1" ht="30" customHeight="1">
      <c r="A50" s="169"/>
      <c r="B50" s="170"/>
      <c r="C50" s="170"/>
      <c r="D50" s="170"/>
      <c r="E50" s="170"/>
      <c r="F50" s="170"/>
      <c r="G50" s="170"/>
      <c r="H50" s="170"/>
      <c r="I50" s="170"/>
      <c r="J50" s="171"/>
      <c r="K50" s="169"/>
      <c r="L50" s="170"/>
      <c r="M50" s="170"/>
      <c r="N50" s="170"/>
      <c r="O50" s="170"/>
      <c r="P50" s="170"/>
      <c r="Q50" s="170"/>
      <c r="R50" s="170"/>
      <c r="S50" s="170"/>
      <c r="T50" s="171"/>
      <c r="U50" s="59" t="s">
        <v>299</v>
      </c>
      <c r="V50" s="60"/>
      <c r="W50" s="60"/>
      <c r="X50" s="60"/>
      <c r="Y50" s="60"/>
      <c r="Z50" s="60"/>
      <c r="AA50" s="60"/>
      <c r="AB50" s="60"/>
      <c r="AC50" s="60"/>
      <c r="AD50" s="61"/>
      <c r="AE50" s="65"/>
      <c r="AF50" s="66"/>
      <c r="AG50" s="66"/>
      <c r="AH50" s="66"/>
      <c r="AI50" s="66"/>
      <c r="AJ50" s="66"/>
      <c r="AK50" s="67"/>
      <c r="AL50" s="50" t="s">
        <v>204</v>
      </c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2"/>
      <c r="AY50" s="95" t="s">
        <v>235</v>
      </c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7"/>
      <c r="BN50" s="47" t="s">
        <v>68</v>
      </c>
      <c r="BO50" s="48"/>
      <c r="BP50" s="48"/>
      <c r="BQ50" s="48"/>
      <c r="BR50" s="48"/>
      <c r="BS50" s="48"/>
      <c r="BT50" s="48"/>
      <c r="BU50" s="48"/>
      <c r="BV50" s="48"/>
      <c r="BW50" s="48"/>
      <c r="BX50" s="49"/>
      <c r="BY50" s="50">
        <v>200</v>
      </c>
      <c r="BZ50" s="51"/>
      <c r="CA50" s="51"/>
      <c r="CB50" s="51"/>
      <c r="CC50" s="51"/>
      <c r="CD50" s="51"/>
      <c r="CE50" s="51"/>
      <c r="CF50" s="51"/>
      <c r="CG50" s="51"/>
      <c r="CH50" s="51"/>
      <c r="CI50" s="52"/>
      <c r="CJ50" s="165">
        <v>1.764</v>
      </c>
      <c r="CK50" s="165"/>
      <c r="CL50" s="165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83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5"/>
      <c r="DP50" s="65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7"/>
      <c r="EB50" s="65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7"/>
      <c r="EN50" s="74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6"/>
      <c r="EZ50" s="83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5"/>
    </row>
    <row r="51" spans="1:167" s="22" customFormat="1" ht="30" customHeight="1">
      <c r="A51" s="169"/>
      <c r="B51" s="170"/>
      <c r="C51" s="170"/>
      <c r="D51" s="170"/>
      <c r="E51" s="170"/>
      <c r="F51" s="170"/>
      <c r="G51" s="170"/>
      <c r="H51" s="170"/>
      <c r="I51" s="170"/>
      <c r="J51" s="171"/>
      <c r="K51" s="169"/>
      <c r="L51" s="170"/>
      <c r="M51" s="170"/>
      <c r="N51" s="170"/>
      <c r="O51" s="170"/>
      <c r="P51" s="170"/>
      <c r="Q51" s="170"/>
      <c r="R51" s="170"/>
      <c r="S51" s="170"/>
      <c r="T51" s="171"/>
      <c r="U51" s="59" t="s">
        <v>299</v>
      </c>
      <c r="V51" s="60"/>
      <c r="W51" s="60"/>
      <c r="X51" s="60"/>
      <c r="Y51" s="60"/>
      <c r="Z51" s="60"/>
      <c r="AA51" s="60"/>
      <c r="AB51" s="60"/>
      <c r="AC51" s="60"/>
      <c r="AD51" s="61"/>
      <c r="AE51" s="65"/>
      <c r="AF51" s="66"/>
      <c r="AG51" s="66"/>
      <c r="AH51" s="66"/>
      <c r="AI51" s="66"/>
      <c r="AJ51" s="66"/>
      <c r="AK51" s="67"/>
      <c r="AL51" s="50" t="s">
        <v>205</v>
      </c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2"/>
      <c r="AY51" s="95" t="s">
        <v>206</v>
      </c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7"/>
      <c r="BN51" s="47" t="s">
        <v>68</v>
      </c>
      <c r="BO51" s="48"/>
      <c r="BP51" s="48"/>
      <c r="BQ51" s="48"/>
      <c r="BR51" s="48"/>
      <c r="BS51" s="48"/>
      <c r="BT51" s="48"/>
      <c r="BU51" s="48"/>
      <c r="BV51" s="48"/>
      <c r="BW51" s="48"/>
      <c r="BX51" s="49"/>
      <c r="BY51" s="50">
        <v>3000</v>
      </c>
      <c r="BZ51" s="51"/>
      <c r="CA51" s="51"/>
      <c r="CB51" s="51"/>
      <c r="CC51" s="51"/>
      <c r="CD51" s="51"/>
      <c r="CE51" s="51"/>
      <c r="CF51" s="51"/>
      <c r="CG51" s="51"/>
      <c r="CH51" s="51"/>
      <c r="CI51" s="52"/>
      <c r="CJ51" s="242">
        <v>4.41</v>
      </c>
      <c r="CK51" s="242"/>
      <c r="CL51" s="242"/>
      <c r="CM51" s="242"/>
      <c r="CN51" s="242"/>
      <c r="CO51" s="242"/>
      <c r="CP51" s="242"/>
      <c r="CQ51" s="242"/>
      <c r="CR51" s="242"/>
      <c r="CS51" s="242"/>
      <c r="CT51" s="242"/>
      <c r="CU51" s="242"/>
      <c r="CV51" s="242"/>
      <c r="CW51" s="242"/>
      <c r="CX51" s="242"/>
      <c r="CY51" s="242"/>
      <c r="CZ51" s="83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5"/>
      <c r="DP51" s="65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7"/>
      <c r="EB51" s="65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7"/>
      <c r="EN51" s="74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6"/>
      <c r="EZ51" s="83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5"/>
    </row>
    <row r="52" spans="1:167" s="22" customFormat="1" ht="30" customHeight="1">
      <c r="A52" s="169"/>
      <c r="B52" s="170"/>
      <c r="C52" s="170"/>
      <c r="D52" s="170"/>
      <c r="E52" s="170"/>
      <c r="F52" s="170"/>
      <c r="G52" s="170"/>
      <c r="H52" s="170"/>
      <c r="I52" s="170"/>
      <c r="J52" s="171"/>
      <c r="K52" s="169"/>
      <c r="L52" s="170"/>
      <c r="M52" s="170"/>
      <c r="N52" s="170"/>
      <c r="O52" s="170"/>
      <c r="P52" s="170"/>
      <c r="Q52" s="170"/>
      <c r="R52" s="170"/>
      <c r="S52" s="170"/>
      <c r="T52" s="171"/>
      <c r="U52" s="59" t="s">
        <v>300</v>
      </c>
      <c r="V52" s="60"/>
      <c r="W52" s="60"/>
      <c r="X52" s="60"/>
      <c r="Y52" s="60"/>
      <c r="Z52" s="60"/>
      <c r="AA52" s="60"/>
      <c r="AB52" s="60"/>
      <c r="AC52" s="60"/>
      <c r="AD52" s="61"/>
      <c r="AE52" s="65"/>
      <c r="AF52" s="66"/>
      <c r="AG52" s="66"/>
      <c r="AH52" s="66"/>
      <c r="AI52" s="66"/>
      <c r="AJ52" s="66"/>
      <c r="AK52" s="67"/>
      <c r="AL52" s="50" t="s">
        <v>207</v>
      </c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2"/>
      <c r="AY52" s="95" t="s">
        <v>236</v>
      </c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7"/>
      <c r="BN52" s="47" t="s">
        <v>68</v>
      </c>
      <c r="BO52" s="48"/>
      <c r="BP52" s="48"/>
      <c r="BQ52" s="48"/>
      <c r="BR52" s="48"/>
      <c r="BS52" s="48"/>
      <c r="BT52" s="48"/>
      <c r="BU52" s="48"/>
      <c r="BV52" s="48"/>
      <c r="BW52" s="48"/>
      <c r="BX52" s="49"/>
      <c r="BY52" s="50">
        <v>100</v>
      </c>
      <c r="BZ52" s="51"/>
      <c r="CA52" s="51"/>
      <c r="CB52" s="51"/>
      <c r="CC52" s="51"/>
      <c r="CD52" s="51"/>
      <c r="CE52" s="51"/>
      <c r="CF52" s="51"/>
      <c r="CG52" s="51"/>
      <c r="CH52" s="51"/>
      <c r="CI52" s="52"/>
      <c r="CJ52" s="165">
        <v>6.061</v>
      </c>
      <c r="CK52" s="165"/>
      <c r="CL52" s="165"/>
      <c r="CM52" s="165"/>
      <c r="CN52" s="165"/>
      <c r="CO52" s="165"/>
      <c r="CP52" s="165"/>
      <c r="CQ52" s="165"/>
      <c r="CR52" s="165"/>
      <c r="CS52" s="165"/>
      <c r="CT52" s="165"/>
      <c r="CU52" s="165"/>
      <c r="CV52" s="165"/>
      <c r="CW52" s="165"/>
      <c r="CX52" s="165"/>
      <c r="CY52" s="165"/>
      <c r="CZ52" s="83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5"/>
      <c r="DP52" s="65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7"/>
      <c r="EB52" s="65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7"/>
      <c r="EN52" s="74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6"/>
      <c r="EZ52" s="83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5"/>
    </row>
    <row r="53" spans="1:167" s="22" customFormat="1" ht="30" customHeight="1">
      <c r="A53" s="169"/>
      <c r="B53" s="170"/>
      <c r="C53" s="170"/>
      <c r="D53" s="170"/>
      <c r="E53" s="170"/>
      <c r="F53" s="170"/>
      <c r="G53" s="170"/>
      <c r="H53" s="170"/>
      <c r="I53" s="170"/>
      <c r="J53" s="171"/>
      <c r="K53" s="169"/>
      <c r="L53" s="170"/>
      <c r="M53" s="170"/>
      <c r="N53" s="170"/>
      <c r="O53" s="170"/>
      <c r="P53" s="170"/>
      <c r="Q53" s="170"/>
      <c r="R53" s="170"/>
      <c r="S53" s="170"/>
      <c r="T53" s="171"/>
      <c r="U53" s="59" t="s">
        <v>299</v>
      </c>
      <c r="V53" s="60"/>
      <c r="W53" s="60"/>
      <c r="X53" s="60"/>
      <c r="Y53" s="60"/>
      <c r="Z53" s="60"/>
      <c r="AA53" s="60"/>
      <c r="AB53" s="60"/>
      <c r="AC53" s="60"/>
      <c r="AD53" s="61"/>
      <c r="AE53" s="65"/>
      <c r="AF53" s="66"/>
      <c r="AG53" s="66"/>
      <c r="AH53" s="66"/>
      <c r="AI53" s="66"/>
      <c r="AJ53" s="66"/>
      <c r="AK53" s="67"/>
      <c r="AL53" s="50" t="s">
        <v>208</v>
      </c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2"/>
      <c r="AY53" s="95" t="s">
        <v>237</v>
      </c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7"/>
      <c r="BN53" s="47" t="s">
        <v>68</v>
      </c>
      <c r="BO53" s="48"/>
      <c r="BP53" s="48"/>
      <c r="BQ53" s="48"/>
      <c r="BR53" s="48"/>
      <c r="BS53" s="48"/>
      <c r="BT53" s="48"/>
      <c r="BU53" s="48"/>
      <c r="BV53" s="48"/>
      <c r="BW53" s="48"/>
      <c r="BX53" s="49"/>
      <c r="BY53" s="50">
        <v>10</v>
      </c>
      <c r="BZ53" s="51"/>
      <c r="CA53" s="51"/>
      <c r="CB53" s="51"/>
      <c r="CC53" s="51"/>
      <c r="CD53" s="51"/>
      <c r="CE53" s="51"/>
      <c r="CF53" s="51"/>
      <c r="CG53" s="51"/>
      <c r="CH53" s="51"/>
      <c r="CI53" s="52"/>
      <c r="CJ53" s="178">
        <v>2.0579</v>
      </c>
      <c r="CK53" s="178"/>
      <c r="CL53" s="178"/>
      <c r="CM53" s="178"/>
      <c r="CN53" s="178"/>
      <c r="CO53" s="178"/>
      <c r="CP53" s="178"/>
      <c r="CQ53" s="178"/>
      <c r="CR53" s="178"/>
      <c r="CS53" s="178"/>
      <c r="CT53" s="178"/>
      <c r="CU53" s="178"/>
      <c r="CV53" s="178"/>
      <c r="CW53" s="178"/>
      <c r="CX53" s="178"/>
      <c r="CY53" s="178"/>
      <c r="CZ53" s="83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5"/>
      <c r="DP53" s="65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7"/>
      <c r="EB53" s="65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7"/>
      <c r="EN53" s="74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6"/>
      <c r="EZ53" s="83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5"/>
    </row>
    <row r="54" spans="1:167" s="22" customFormat="1" ht="30" customHeight="1">
      <c r="A54" s="169"/>
      <c r="B54" s="170"/>
      <c r="C54" s="170"/>
      <c r="D54" s="170"/>
      <c r="E54" s="170"/>
      <c r="F54" s="170"/>
      <c r="G54" s="170"/>
      <c r="H54" s="170"/>
      <c r="I54" s="170"/>
      <c r="J54" s="171"/>
      <c r="K54" s="169"/>
      <c r="L54" s="170"/>
      <c r="M54" s="170"/>
      <c r="N54" s="170"/>
      <c r="O54" s="170"/>
      <c r="P54" s="170"/>
      <c r="Q54" s="170"/>
      <c r="R54" s="170"/>
      <c r="S54" s="170"/>
      <c r="T54" s="171"/>
      <c r="U54" s="59" t="s">
        <v>291</v>
      </c>
      <c r="V54" s="60"/>
      <c r="W54" s="60"/>
      <c r="X54" s="60"/>
      <c r="Y54" s="60"/>
      <c r="Z54" s="60"/>
      <c r="AA54" s="60"/>
      <c r="AB54" s="60"/>
      <c r="AC54" s="60"/>
      <c r="AD54" s="61"/>
      <c r="AE54" s="65"/>
      <c r="AF54" s="66"/>
      <c r="AG54" s="66"/>
      <c r="AH54" s="66"/>
      <c r="AI54" s="66"/>
      <c r="AJ54" s="66"/>
      <c r="AK54" s="67"/>
      <c r="AL54" s="50" t="s">
        <v>209</v>
      </c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2"/>
      <c r="AY54" s="95" t="s">
        <v>238</v>
      </c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7"/>
      <c r="BN54" s="47" t="s">
        <v>68</v>
      </c>
      <c r="BO54" s="48"/>
      <c r="BP54" s="48"/>
      <c r="BQ54" s="48"/>
      <c r="BR54" s="48"/>
      <c r="BS54" s="48"/>
      <c r="BT54" s="48"/>
      <c r="BU54" s="48"/>
      <c r="BV54" s="48"/>
      <c r="BW54" s="48"/>
      <c r="BX54" s="49"/>
      <c r="BY54" s="50">
        <v>142</v>
      </c>
      <c r="BZ54" s="51"/>
      <c r="CA54" s="51"/>
      <c r="CB54" s="51"/>
      <c r="CC54" s="51"/>
      <c r="CD54" s="51"/>
      <c r="CE54" s="51"/>
      <c r="CF54" s="51"/>
      <c r="CG54" s="51"/>
      <c r="CH54" s="51"/>
      <c r="CI54" s="52"/>
      <c r="CJ54" s="272">
        <v>17.50576</v>
      </c>
      <c r="CK54" s="272"/>
      <c r="CL54" s="272"/>
      <c r="CM54" s="272"/>
      <c r="CN54" s="272"/>
      <c r="CO54" s="272"/>
      <c r="CP54" s="272"/>
      <c r="CQ54" s="272"/>
      <c r="CR54" s="272"/>
      <c r="CS54" s="272"/>
      <c r="CT54" s="272"/>
      <c r="CU54" s="272"/>
      <c r="CV54" s="272"/>
      <c r="CW54" s="272"/>
      <c r="CX54" s="272"/>
      <c r="CY54" s="272"/>
      <c r="CZ54" s="83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5"/>
      <c r="DP54" s="65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7"/>
      <c r="EB54" s="65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7"/>
      <c r="EN54" s="74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6"/>
      <c r="EZ54" s="83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5"/>
    </row>
    <row r="55" spans="1:167" s="22" customFormat="1" ht="30" customHeight="1">
      <c r="A55" s="169"/>
      <c r="B55" s="170"/>
      <c r="C55" s="170"/>
      <c r="D55" s="170"/>
      <c r="E55" s="170"/>
      <c r="F55" s="170"/>
      <c r="G55" s="170"/>
      <c r="H55" s="170"/>
      <c r="I55" s="170"/>
      <c r="J55" s="171"/>
      <c r="K55" s="169"/>
      <c r="L55" s="170"/>
      <c r="M55" s="170"/>
      <c r="N55" s="170"/>
      <c r="O55" s="170"/>
      <c r="P55" s="170"/>
      <c r="Q55" s="170"/>
      <c r="R55" s="170"/>
      <c r="S55" s="170"/>
      <c r="T55" s="171"/>
      <c r="U55" s="59" t="s">
        <v>301</v>
      </c>
      <c r="V55" s="60"/>
      <c r="W55" s="60"/>
      <c r="X55" s="60"/>
      <c r="Y55" s="60"/>
      <c r="Z55" s="60"/>
      <c r="AA55" s="60"/>
      <c r="AB55" s="60"/>
      <c r="AC55" s="60"/>
      <c r="AD55" s="61"/>
      <c r="AE55" s="65"/>
      <c r="AF55" s="66"/>
      <c r="AG55" s="66"/>
      <c r="AH55" s="66"/>
      <c r="AI55" s="66"/>
      <c r="AJ55" s="66"/>
      <c r="AK55" s="67"/>
      <c r="AL55" s="50" t="s">
        <v>242</v>
      </c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2"/>
      <c r="AY55" s="95" t="s">
        <v>239</v>
      </c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7"/>
      <c r="BN55" s="47" t="s">
        <v>68</v>
      </c>
      <c r="BO55" s="48"/>
      <c r="BP55" s="48"/>
      <c r="BQ55" s="48"/>
      <c r="BR55" s="48"/>
      <c r="BS55" s="48"/>
      <c r="BT55" s="48"/>
      <c r="BU55" s="48"/>
      <c r="BV55" s="48"/>
      <c r="BW55" s="48"/>
      <c r="BX55" s="49"/>
      <c r="BY55" s="50">
        <v>4</v>
      </c>
      <c r="BZ55" s="51"/>
      <c r="CA55" s="51"/>
      <c r="CB55" s="51"/>
      <c r="CC55" s="51"/>
      <c r="CD55" s="51"/>
      <c r="CE55" s="51"/>
      <c r="CF55" s="51"/>
      <c r="CG55" s="51"/>
      <c r="CH55" s="51"/>
      <c r="CI55" s="52"/>
      <c r="CJ55" s="272">
        <v>3.19268</v>
      </c>
      <c r="CK55" s="272"/>
      <c r="CL55" s="272"/>
      <c r="CM55" s="272"/>
      <c r="CN55" s="272"/>
      <c r="CO55" s="272"/>
      <c r="CP55" s="272"/>
      <c r="CQ55" s="272"/>
      <c r="CR55" s="272"/>
      <c r="CS55" s="272"/>
      <c r="CT55" s="272"/>
      <c r="CU55" s="272"/>
      <c r="CV55" s="272"/>
      <c r="CW55" s="272"/>
      <c r="CX55" s="272"/>
      <c r="CY55" s="272"/>
      <c r="CZ55" s="83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5"/>
      <c r="DP55" s="65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7"/>
      <c r="EB55" s="65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7"/>
      <c r="EN55" s="74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6"/>
      <c r="EZ55" s="83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5"/>
    </row>
    <row r="56" spans="1:167" s="22" customFormat="1" ht="30" customHeight="1">
      <c r="A56" s="121"/>
      <c r="B56" s="122"/>
      <c r="C56" s="122"/>
      <c r="D56" s="122"/>
      <c r="E56" s="122"/>
      <c r="F56" s="122"/>
      <c r="G56" s="122"/>
      <c r="H56" s="122"/>
      <c r="I56" s="122"/>
      <c r="J56" s="123"/>
      <c r="K56" s="121"/>
      <c r="L56" s="122"/>
      <c r="M56" s="122"/>
      <c r="N56" s="122"/>
      <c r="O56" s="122"/>
      <c r="P56" s="122"/>
      <c r="Q56" s="122"/>
      <c r="R56" s="122"/>
      <c r="S56" s="122"/>
      <c r="T56" s="123"/>
      <c r="U56" s="59" t="s">
        <v>301</v>
      </c>
      <c r="V56" s="60"/>
      <c r="W56" s="60"/>
      <c r="X56" s="60"/>
      <c r="Y56" s="60"/>
      <c r="Z56" s="60"/>
      <c r="AA56" s="60"/>
      <c r="AB56" s="60"/>
      <c r="AC56" s="60"/>
      <c r="AD56" s="61"/>
      <c r="AE56" s="68"/>
      <c r="AF56" s="69"/>
      <c r="AG56" s="69"/>
      <c r="AH56" s="69"/>
      <c r="AI56" s="69"/>
      <c r="AJ56" s="69"/>
      <c r="AK56" s="70"/>
      <c r="AL56" s="50" t="s">
        <v>242</v>
      </c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2"/>
      <c r="AY56" s="95" t="s">
        <v>240</v>
      </c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7"/>
      <c r="BN56" s="47" t="s">
        <v>68</v>
      </c>
      <c r="BO56" s="48"/>
      <c r="BP56" s="48"/>
      <c r="BQ56" s="48"/>
      <c r="BR56" s="48"/>
      <c r="BS56" s="48"/>
      <c r="BT56" s="48"/>
      <c r="BU56" s="48"/>
      <c r="BV56" s="48"/>
      <c r="BW56" s="48"/>
      <c r="BX56" s="49"/>
      <c r="BY56" s="50">
        <v>17</v>
      </c>
      <c r="BZ56" s="51"/>
      <c r="CA56" s="51"/>
      <c r="CB56" s="51"/>
      <c r="CC56" s="51"/>
      <c r="CD56" s="51"/>
      <c r="CE56" s="51"/>
      <c r="CF56" s="51"/>
      <c r="CG56" s="51"/>
      <c r="CH56" s="51"/>
      <c r="CI56" s="52"/>
      <c r="CJ56" s="272">
        <v>1.69337</v>
      </c>
      <c r="CK56" s="272"/>
      <c r="CL56" s="272"/>
      <c r="CM56" s="272"/>
      <c r="CN56" s="272"/>
      <c r="CO56" s="272"/>
      <c r="CP56" s="272"/>
      <c r="CQ56" s="272"/>
      <c r="CR56" s="272"/>
      <c r="CS56" s="272"/>
      <c r="CT56" s="272"/>
      <c r="CU56" s="272"/>
      <c r="CV56" s="272"/>
      <c r="CW56" s="272"/>
      <c r="CX56" s="272"/>
      <c r="CY56" s="272"/>
      <c r="CZ56" s="86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8"/>
      <c r="DP56" s="68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70"/>
      <c r="EB56" s="68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70"/>
      <c r="EN56" s="77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9"/>
      <c r="EZ56" s="86"/>
      <c r="FA56" s="87"/>
      <c r="FB56" s="87"/>
      <c r="FC56" s="87"/>
      <c r="FD56" s="87"/>
      <c r="FE56" s="87"/>
      <c r="FF56" s="87"/>
      <c r="FG56" s="87"/>
      <c r="FH56" s="87"/>
      <c r="FI56" s="87"/>
      <c r="FJ56" s="87"/>
      <c r="FK56" s="88"/>
    </row>
    <row r="57" spans="1:167" s="22" customFormat="1" ht="163.5" customHeight="1">
      <c r="A57" s="127" t="s">
        <v>349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 t="s">
        <v>302</v>
      </c>
      <c r="L57" s="127"/>
      <c r="M57" s="127"/>
      <c r="N57" s="127"/>
      <c r="O57" s="127"/>
      <c r="P57" s="127"/>
      <c r="Q57" s="127"/>
      <c r="R57" s="127"/>
      <c r="S57" s="127"/>
      <c r="T57" s="127"/>
      <c r="U57" s="127" t="s">
        <v>328</v>
      </c>
      <c r="V57" s="127"/>
      <c r="W57" s="127"/>
      <c r="X57" s="127"/>
      <c r="Y57" s="127"/>
      <c r="Z57" s="127"/>
      <c r="AA57" s="127"/>
      <c r="AB57" s="127"/>
      <c r="AC57" s="127"/>
      <c r="AD57" s="127"/>
      <c r="AE57" s="186" t="s">
        <v>38</v>
      </c>
      <c r="AF57" s="186"/>
      <c r="AG57" s="186"/>
      <c r="AH57" s="186"/>
      <c r="AI57" s="186"/>
      <c r="AJ57" s="186"/>
      <c r="AK57" s="186"/>
      <c r="AL57" s="180" t="s">
        <v>55</v>
      </c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50" t="s">
        <v>211</v>
      </c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2"/>
      <c r="BN57" s="47" t="s">
        <v>68</v>
      </c>
      <c r="BO57" s="48"/>
      <c r="BP57" s="48"/>
      <c r="BQ57" s="48"/>
      <c r="BR57" s="48"/>
      <c r="BS57" s="48"/>
      <c r="BT57" s="48"/>
      <c r="BU57" s="48"/>
      <c r="BV57" s="48"/>
      <c r="BW57" s="48"/>
      <c r="BX57" s="49"/>
      <c r="BY57" s="50">
        <v>2415</v>
      </c>
      <c r="BZ57" s="51"/>
      <c r="CA57" s="51"/>
      <c r="CB57" s="51"/>
      <c r="CC57" s="51"/>
      <c r="CD57" s="51"/>
      <c r="CE57" s="51"/>
      <c r="CF57" s="51"/>
      <c r="CG57" s="51"/>
      <c r="CH57" s="51"/>
      <c r="CI57" s="52"/>
      <c r="CJ57" s="187">
        <v>521.64</v>
      </c>
      <c r="CK57" s="187"/>
      <c r="CL57" s="187"/>
      <c r="CM57" s="187"/>
      <c r="CN57" s="187"/>
      <c r="CO57" s="187"/>
      <c r="CP57" s="187"/>
      <c r="CQ57" s="187"/>
      <c r="CR57" s="187"/>
      <c r="CS57" s="187"/>
      <c r="CT57" s="187"/>
      <c r="CU57" s="187"/>
      <c r="CV57" s="187"/>
      <c r="CW57" s="187"/>
      <c r="CX57" s="187"/>
      <c r="CY57" s="187"/>
      <c r="CZ57" s="181" t="s">
        <v>373</v>
      </c>
      <c r="DA57" s="181"/>
      <c r="DB57" s="181"/>
      <c r="DC57" s="181"/>
      <c r="DD57" s="181"/>
      <c r="DE57" s="181"/>
      <c r="DF57" s="181"/>
      <c r="DG57" s="181"/>
      <c r="DH57" s="181"/>
      <c r="DI57" s="181"/>
      <c r="DJ57" s="181"/>
      <c r="DK57" s="181"/>
      <c r="DL57" s="181"/>
      <c r="DM57" s="181"/>
      <c r="DN57" s="181"/>
      <c r="DO57" s="182"/>
      <c r="DP57" s="98" t="s">
        <v>212</v>
      </c>
      <c r="DQ57" s="99"/>
      <c r="DR57" s="99"/>
      <c r="DS57" s="99"/>
      <c r="DT57" s="99"/>
      <c r="DU57" s="99"/>
      <c r="DV57" s="99"/>
      <c r="DW57" s="99"/>
      <c r="DX57" s="99"/>
      <c r="DY57" s="99"/>
      <c r="DZ57" s="99"/>
      <c r="EA57" s="100"/>
      <c r="EB57" s="98" t="s">
        <v>213</v>
      </c>
      <c r="EC57" s="99"/>
      <c r="ED57" s="99"/>
      <c r="EE57" s="99"/>
      <c r="EF57" s="99"/>
      <c r="EG57" s="99"/>
      <c r="EH57" s="99"/>
      <c r="EI57" s="99"/>
      <c r="EJ57" s="99"/>
      <c r="EK57" s="99"/>
      <c r="EL57" s="99"/>
      <c r="EM57" s="100"/>
      <c r="EN57" s="50" t="s">
        <v>43</v>
      </c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2"/>
      <c r="EZ57" s="183" t="s">
        <v>374</v>
      </c>
      <c r="FA57" s="184"/>
      <c r="FB57" s="184"/>
      <c r="FC57" s="184"/>
      <c r="FD57" s="184"/>
      <c r="FE57" s="184"/>
      <c r="FF57" s="184"/>
      <c r="FG57" s="184"/>
      <c r="FH57" s="184"/>
      <c r="FI57" s="184"/>
      <c r="FJ57" s="184"/>
      <c r="FK57" s="185"/>
    </row>
    <row r="58" spans="1:167" s="22" customFormat="1" ht="355.5" customHeight="1">
      <c r="A58" s="127" t="s">
        <v>349</v>
      </c>
      <c r="B58" s="127"/>
      <c r="C58" s="127"/>
      <c r="D58" s="127"/>
      <c r="E58" s="127"/>
      <c r="F58" s="127"/>
      <c r="G58" s="127"/>
      <c r="H58" s="127"/>
      <c r="I58" s="127"/>
      <c r="J58" s="127"/>
      <c r="K58" s="59" t="s">
        <v>303</v>
      </c>
      <c r="L58" s="60"/>
      <c r="M58" s="60"/>
      <c r="N58" s="60"/>
      <c r="O58" s="60"/>
      <c r="P58" s="60"/>
      <c r="Q58" s="60"/>
      <c r="R58" s="60"/>
      <c r="S58" s="60"/>
      <c r="T58" s="61"/>
      <c r="U58" s="59" t="s">
        <v>304</v>
      </c>
      <c r="V58" s="60"/>
      <c r="W58" s="60"/>
      <c r="X58" s="60"/>
      <c r="Y58" s="60"/>
      <c r="Z58" s="60"/>
      <c r="AA58" s="60"/>
      <c r="AB58" s="60"/>
      <c r="AC58" s="60"/>
      <c r="AD58" s="61"/>
      <c r="AE58" s="98" t="s">
        <v>39</v>
      </c>
      <c r="AF58" s="99"/>
      <c r="AG58" s="99"/>
      <c r="AH58" s="99"/>
      <c r="AI58" s="99"/>
      <c r="AJ58" s="99"/>
      <c r="AK58" s="39"/>
      <c r="AL58" s="101" t="s">
        <v>214</v>
      </c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3"/>
      <c r="AY58" s="50" t="s">
        <v>375</v>
      </c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2"/>
      <c r="BN58" s="50" t="s">
        <v>67</v>
      </c>
      <c r="BO58" s="51"/>
      <c r="BP58" s="51"/>
      <c r="BQ58" s="51"/>
      <c r="BR58" s="51"/>
      <c r="BS58" s="51"/>
      <c r="BT58" s="51"/>
      <c r="BU58" s="51"/>
      <c r="BV58" s="51"/>
      <c r="BW58" s="51"/>
      <c r="BX58" s="52"/>
      <c r="BY58" s="50">
        <v>1</v>
      </c>
      <c r="BZ58" s="51"/>
      <c r="CA58" s="51"/>
      <c r="CB58" s="51"/>
      <c r="CC58" s="51"/>
      <c r="CD58" s="51"/>
      <c r="CE58" s="51"/>
      <c r="CF58" s="51"/>
      <c r="CG58" s="51"/>
      <c r="CH58" s="51"/>
      <c r="CI58" s="52"/>
      <c r="CJ58" s="188">
        <v>54.13333</v>
      </c>
      <c r="CK58" s="189"/>
      <c r="CL58" s="189"/>
      <c r="CM58" s="189"/>
      <c r="CN58" s="189"/>
      <c r="CO58" s="189"/>
      <c r="CP58" s="189"/>
      <c r="CQ58" s="189"/>
      <c r="CR58" s="189"/>
      <c r="CS58" s="189"/>
      <c r="CT58" s="189"/>
      <c r="CU58" s="189"/>
      <c r="CV58" s="189"/>
      <c r="CW58" s="189"/>
      <c r="CX58" s="189"/>
      <c r="CY58" s="190"/>
      <c r="CZ58" s="98" t="s">
        <v>70</v>
      </c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99"/>
      <c r="DO58" s="100"/>
      <c r="DP58" s="98" t="s">
        <v>215</v>
      </c>
      <c r="DQ58" s="99"/>
      <c r="DR58" s="99"/>
      <c r="DS58" s="99"/>
      <c r="DT58" s="99"/>
      <c r="DU58" s="99"/>
      <c r="DV58" s="99"/>
      <c r="DW58" s="99"/>
      <c r="DX58" s="99"/>
      <c r="DY58" s="99"/>
      <c r="DZ58" s="99"/>
      <c r="EA58" s="100"/>
      <c r="EB58" s="98" t="s">
        <v>187</v>
      </c>
      <c r="EC58" s="99"/>
      <c r="ED58" s="99"/>
      <c r="EE58" s="99"/>
      <c r="EF58" s="99"/>
      <c r="EG58" s="99"/>
      <c r="EH58" s="99"/>
      <c r="EI58" s="99"/>
      <c r="EJ58" s="99"/>
      <c r="EK58" s="99"/>
      <c r="EL58" s="99"/>
      <c r="EM58" s="100"/>
      <c r="EN58" s="50" t="s">
        <v>28</v>
      </c>
      <c r="EO58" s="194"/>
      <c r="EP58" s="194"/>
      <c r="EQ58" s="194"/>
      <c r="ER58" s="194"/>
      <c r="ES58" s="194"/>
      <c r="ET58" s="194"/>
      <c r="EU58" s="194"/>
      <c r="EV58" s="194"/>
      <c r="EW58" s="194"/>
      <c r="EX58" s="194"/>
      <c r="EY58" s="195"/>
      <c r="EZ58" s="109" t="s">
        <v>372</v>
      </c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1"/>
    </row>
    <row r="59" spans="1:167" s="22" customFormat="1" ht="93" customHeight="1">
      <c r="A59" s="166" t="s">
        <v>349</v>
      </c>
      <c r="B59" s="167"/>
      <c r="C59" s="167"/>
      <c r="D59" s="167"/>
      <c r="E59" s="167"/>
      <c r="F59" s="167"/>
      <c r="G59" s="167"/>
      <c r="H59" s="167"/>
      <c r="I59" s="167"/>
      <c r="J59" s="168"/>
      <c r="K59" s="166" t="s">
        <v>358</v>
      </c>
      <c r="L59" s="167"/>
      <c r="M59" s="167"/>
      <c r="N59" s="167"/>
      <c r="O59" s="167"/>
      <c r="P59" s="167"/>
      <c r="Q59" s="167"/>
      <c r="R59" s="167"/>
      <c r="S59" s="167"/>
      <c r="T59" s="168"/>
      <c r="U59" s="59"/>
      <c r="V59" s="60"/>
      <c r="W59" s="60"/>
      <c r="X59" s="60"/>
      <c r="Y59" s="60"/>
      <c r="Z59" s="60"/>
      <c r="AA59" s="60"/>
      <c r="AB59" s="60"/>
      <c r="AC59" s="60"/>
      <c r="AD59" s="61"/>
      <c r="AE59" s="62" t="s">
        <v>252</v>
      </c>
      <c r="AF59" s="63"/>
      <c r="AG59" s="63"/>
      <c r="AH59" s="63"/>
      <c r="AI59" s="63"/>
      <c r="AJ59" s="64"/>
      <c r="AK59" s="43"/>
      <c r="AL59" s="102" t="s">
        <v>57</v>
      </c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3"/>
      <c r="AY59" s="104" t="s">
        <v>80</v>
      </c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6"/>
      <c r="BN59" s="50"/>
      <c r="BO59" s="51"/>
      <c r="BP59" s="51"/>
      <c r="BQ59" s="51"/>
      <c r="BR59" s="51"/>
      <c r="BS59" s="51"/>
      <c r="BT59" s="51"/>
      <c r="BU59" s="51"/>
      <c r="BV59" s="51"/>
      <c r="BW59" s="51"/>
      <c r="BX59" s="52"/>
      <c r="BY59" s="50"/>
      <c r="BZ59" s="51"/>
      <c r="CA59" s="51"/>
      <c r="CB59" s="51"/>
      <c r="CC59" s="51"/>
      <c r="CD59" s="51"/>
      <c r="CE59" s="51"/>
      <c r="CF59" s="51"/>
      <c r="CG59" s="51"/>
      <c r="CH59" s="51"/>
      <c r="CI59" s="52"/>
      <c r="CJ59" s="191">
        <f>SUM(CJ60:CY73)</f>
        <v>32.777049999999996</v>
      </c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3"/>
      <c r="CZ59" s="62" t="s">
        <v>70</v>
      </c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4"/>
      <c r="DP59" s="62" t="s">
        <v>250</v>
      </c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4"/>
      <c r="EB59" s="62" t="s">
        <v>135</v>
      </c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4"/>
      <c r="EN59" s="71" t="s">
        <v>28</v>
      </c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3"/>
      <c r="EZ59" s="80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2"/>
    </row>
    <row r="60" spans="1:167" s="22" customFormat="1" ht="27.75" customHeight="1">
      <c r="A60" s="169"/>
      <c r="B60" s="170"/>
      <c r="C60" s="170"/>
      <c r="D60" s="170"/>
      <c r="E60" s="170"/>
      <c r="F60" s="170"/>
      <c r="G60" s="170"/>
      <c r="H60" s="170"/>
      <c r="I60" s="170"/>
      <c r="J60" s="171"/>
      <c r="K60" s="169"/>
      <c r="L60" s="170"/>
      <c r="M60" s="170"/>
      <c r="N60" s="170"/>
      <c r="O60" s="170"/>
      <c r="P60" s="170"/>
      <c r="Q60" s="170"/>
      <c r="R60" s="170"/>
      <c r="S60" s="170"/>
      <c r="T60" s="171"/>
      <c r="U60" s="59" t="s">
        <v>329</v>
      </c>
      <c r="V60" s="60"/>
      <c r="W60" s="60"/>
      <c r="X60" s="60"/>
      <c r="Y60" s="60"/>
      <c r="Z60" s="60"/>
      <c r="AA60" s="60"/>
      <c r="AB60" s="60"/>
      <c r="AC60" s="60"/>
      <c r="AD60" s="61"/>
      <c r="AE60" s="65"/>
      <c r="AF60" s="66"/>
      <c r="AG60" s="66"/>
      <c r="AH60" s="66"/>
      <c r="AI60" s="66"/>
      <c r="AJ60" s="67"/>
      <c r="AK60" s="43"/>
      <c r="AL60" s="51" t="s">
        <v>81</v>
      </c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2"/>
      <c r="AY60" s="95" t="s">
        <v>85</v>
      </c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7"/>
      <c r="BN60" s="50" t="s">
        <v>82</v>
      </c>
      <c r="BO60" s="51"/>
      <c r="BP60" s="51"/>
      <c r="BQ60" s="51"/>
      <c r="BR60" s="51"/>
      <c r="BS60" s="51"/>
      <c r="BT60" s="51"/>
      <c r="BU60" s="51"/>
      <c r="BV60" s="51"/>
      <c r="BW60" s="51"/>
      <c r="BX60" s="52"/>
      <c r="BY60" s="50">
        <v>80</v>
      </c>
      <c r="BZ60" s="51"/>
      <c r="CA60" s="51"/>
      <c r="CB60" s="51"/>
      <c r="CC60" s="51"/>
      <c r="CD60" s="51"/>
      <c r="CE60" s="51"/>
      <c r="CF60" s="51"/>
      <c r="CG60" s="51"/>
      <c r="CH60" s="51"/>
      <c r="CI60" s="52"/>
      <c r="CJ60" s="44">
        <v>3.3568</v>
      </c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6"/>
      <c r="CZ60" s="65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7"/>
      <c r="DP60" s="65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7"/>
      <c r="EB60" s="65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7"/>
      <c r="EN60" s="74"/>
      <c r="EO60" s="75"/>
      <c r="EP60" s="75"/>
      <c r="EQ60" s="75"/>
      <c r="ER60" s="75"/>
      <c r="ES60" s="75"/>
      <c r="ET60" s="75"/>
      <c r="EU60" s="75"/>
      <c r="EV60" s="75"/>
      <c r="EW60" s="75"/>
      <c r="EX60" s="75"/>
      <c r="EY60" s="76"/>
      <c r="EZ60" s="83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5"/>
    </row>
    <row r="61" spans="1:167" s="22" customFormat="1" ht="28.5" customHeight="1">
      <c r="A61" s="169"/>
      <c r="B61" s="170"/>
      <c r="C61" s="170"/>
      <c r="D61" s="170"/>
      <c r="E61" s="170"/>
      <c r="F61" s="170"/>
      <c r="G61" s="170"/>
      <c r="H61" s="170"/>
      <c r="I61" s="170"/>
      <c r="J61" s="171"/>
      <c r="K61" s="169"/>
      <c r="L61" s="170"/>
      <c r="M61" s="170"/>
      <c r="N61" s="170"/>
      <c r="O61" s="170"/>
      <c r="P61" s="170"/>
      <c r="Q61" s="170"/>
      <c r="R61" s="170"/>
      <c r="S61" s="170"/>
      <c r="T61" s="171"/>
      <c r="U61" s="59" t="s">
        <v>330</v>
      </c>
      <c r="V61" s="60"/>
      <c r="W61" s="60"/>
      <c r="X61" s="60"/>
      <c r="Y61" s="60"/>
      <c r="Z61" s="60"/>
      <c r="AA61" s="60"/>
      <c r="AB61" s="60"/>
      <c r="AC61" s="60"/>
      <c r="AD61" s="61"/>
      <c r="AE61" s="65"/>
      <c r="AF61" s="66"/>
      <c r="AG61" s="66"/>
      <c r="AH61" s="66"/>
      <c r="AI61" s="66"/>
      <c r="AJ61" s="67"/>
      <c r="AK61" s="43"/>
      <c r="AL61" s="51" t="s">
        <v>83</v>
      </c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2"/>
      <c r="AY61" s="95" t="s">
        <v>84</v>
      </c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7"/>
      <c r="BN61" s="50" t="s">
        <v>82</v>
      </c>
      <c r="BO61" s="51"/>
      <c r="BP61" s="51"/>
      <c r="BQ61" s="51"/>
      <c r="BR61" s="51"/>
      <c r="BS61" s="51"/>
      <c r="BT61" s="51"/>
      <c r="BU61" s="51"/>
      <c r="BV61" s="51"/>
      <c r="BW61" s="51"/>
      <c r="BX61" s="52"/>
      <c r="BY61" s="50">
        <v>100</v>
      </c>
      <c r="BZ61" s="51"/>
      <c r="CA61" s="51"/>
      <c r="CB61" s="51"/>
      <c r="CC61" s="51"/>
      <c r="CD61" s="51"/>
      <c r="CE61" s="51"/>
      <c r="CF61" s="51"/>
      <c r="CG61" s="51"/>
      <c r="CH61" s="51"/>
      <c r="CI61" s="52"/>
      <c r="CJ61" s="89">
        <v>0.519</v>
      </c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1"/>
      <c r="CZ61" s="65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7"/>
      <c r="DP61" s="65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7"/>
      <c r="EB61" s="65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7"/>
      <c r="EN61" s="74"/>
      <c r="EO61" s="75"/>
      <c r="EP61" s="75"/>
      <c r="EQ61" s="75"/>
      <c r="ER61" s="75"/>
      <c r="ES61" s="75"/>
      <c r="ET61" s="75"/>
      <c r="EU61" s="75"/>
      <c r="EV61" s="75"/>
      <c r="EW61" s="75"/>
      <c r="EX61" s="75"/>
      <c r="EY61" s="76"/>
      <c r="EZ61" s="83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5"/>
    </row>
    <row r="62" spans="1:167" s="22" customFormat="1" ht="25.5" customHeight="1">
      <c r="A62" s="169"/>
      <c r="B62" s="170"/>
      <c r="C62" s="170"/>
      <c r="D62" s="170"/>
      <c r="E62" s="170"/>
      <c r="F62" s="170"/>
      <c r="G62" s="170"/>
      <c r="H62" s="170"/>
      <c r="I62" s="170"/>
      <c r="J62" s="171"/>
      <c r="K62" s="169"/>
      <c r="L62" s="170"/>
      <c r="M62" s="170"/>
      <c r="N62" s="170"/>
      <c r="O62" s="170"/>
      <c r="P62" s="170"/>
      <c r="Q62" s="170"/>
      <c r="R62" s="170"/>
      <c r="S62" s="170"/>
      <c r="T62" s="171"/>
      <c r="U62" s="59" t="s">
        <v>330</v>
      </c>
      <c r="V62" s="60"/>
      <c r="W62" s="60"/>
      <c r="X62" s="60"/>
      <c r="Y62" s="60"/>
      <c r="Z62" s="60"/>
      <c r="AA62" s="60"/>
      <c r="AB62" s="60"/>
      <c r="AC62" s="60"/>
      <c r="AD62" s="61"/>
      <c r="AE62" s="65"/>
      <c r="AF62" s="66"/>
      <c r="AG62" s="66"/>
      <c r="AH62" s="66"/>
      <c r="AI62" s="66"/>
      <c r="AJ62" s="67"/>
      <c r="AK62" s="43"/>
      <c r="AL62" s="51" t="s">
        <v>86</v>
      </c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2"/>
      <c r="AY62" s="95" t="s">
        <v>87</v>
      </c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7"/>
      <c r="BN62" s="50" t="s">
        <v>82</v>
      </c>
      <c r="BO62" s="51"/>
      <c r="BP62" s="51"/>
      <c r="BQ62" s="51"/>
      <c r="BR62" s="51"/>
      <c r="BS62" s="51"/>
      <c r="BT62" s="51"/>
      <c r="BU62" s="51"/>
      <c r="BV62" s="51"/>
      <c r="BW62" s="51"/>
      <c r="BX62" s="52"/>
      <c r="BY62" s="50">
        <v>100</v>
      </c>
      <c r="BZ62" s="51"/>
      <c r="CA62" s="51"/>
      <c r="CB62" s="51"/>
      <c r="CC62" s="51"/>
      <c r="CD62" s="51"/>
      <c r="CE62" s="51"/>
      <c r="CF62" s="51"/>
      <c r="CG62" s="51"/>
      <c r="CH62" s="51"/>
      <c r="CI62" s="52"/>
      <c r="CJ62" s="89">
        <v>0.839</v>
      </c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1"/>
      <c r="CZ62" s="65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7"/>
      <c r="DP62" s="65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7"/>
      <c r="EB62" s="65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7"/>
      <c r="EN62" s="74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6"/>
      <c r="EZ62" s="83"/>
      <c r="FA62" s="84"/>
      <c r="FB62" s="84"/>
      <c r="FC62" s="84"/>
      <c r="FD62" s="84"/>
      <c r="FE62" s="84"/>
      <c r="FF62" s="84"/>
      <c r="FG62" s="84"/>
      <c r="FH62" s="84"/>
      <c r="FI62" s="84"/>
      <c r="FJ62" s="84"/>
      <c r="FK62" s="85"/>
    </row>
    <row r="63" spans="1:167" s="22" customFormat="1" ht="31.5" customHeight="1">
      <c r="A63" s="169"/>
      <c r="B63" s="170"/>
      <c r="C63" s="170"/>
      <c r="D63" s="170"/>
      <c r="E63" s="170"/>
      <c r="F63" s="170"/>
      <c r="G63" s="170"/>
      <c r="H63" s="170"/>
      <c r="I63" s="170"/>
      <c r="J63" s="171"/>
      <c r="K63" s="169"/>
      <c r="L63" s="170"/>
      <c r="M63" s="170"/>
      <c r="N63" s="170"/>
      <c r="O63" s="170"/>
      <c r="P63" s="170"/>
      <c r="Q63" s="170"/>
      <c r="R63" s="170"/>
      <c r="S63" s="170"/>
      <c r="T63" s="171"/>
      <c r="U63" s="59" t="s">
        <v>330</v>
      </c>
      <c r="V63" s="60"/>
      <c r="W63" s="60"/>
      <c r="X63" s="60"/>
      <c r="Y63" s="60"/>
      <c r="Z63" s="60"/>
      <c r="AA63" s="60"/>
      <c r="AB63" s="60"/>
      <c r="AC63" s="60"/>
      <c r="AD63" s="61"/>
      <c r="AE63" s="65"/>
      <c r="AF63" s="66"/>
      <c r="AG63" s="66"/>
      <c r="AH63" s="66"/>
      <c r="AI63" s="66"/>
      <c r="AJ63" s="67"/>
      <c r="AK63" s="43"/>
      <c r="AL63" s="51" t="s">
        <v>86</v>
      </c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2"/>
      <c r="AY63" s="95" t="s">
        <v>88</v>
      </c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7"/>
      <c r="BN63" s="50" t="s">
        <v>82</v>
      </c>
      <c r="BO63" s="51"/>
      <c r="BP63" s="51"/>
      <c r="BQ63" s="51"/>
      <c r="BR63" s="51"/>
      <c r="BS63" s="51"/>
      <c r="BT63" s="51"/>
      <c r="BU63" s="51"/>
      <c r="BV63" s="51"/>
      <c r="BW63" s="51"/>
      <c r="BX63" s="52"/>
      <c r="BY63" s="50">
        <v>100</v>
      </c>
      <c r="BZ63" s="51"/>
      <c r="CA63" s="51"/>
      <c r="CB63" s="51"/>
      <c r="CC63" s="51"/>
      <c r="CD63" s="51"/>
      <c r="CE63" s="51"/>
      <c r="CF63" s="51"/>
      <c r="CG63" s="51"/>
      <c r="CH63" s="51"/>
      <c r="CI63" s="52"/>
      <c r="CJ63" s="89">
        <v>0.964</v>
      </c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1"/>
      <c r="CZ63" s="65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7"/>
      <c r="DP63" s="65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7"/>
      <c r="EB63" s="65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7"/>
      <c r="EN63" s="74"/>
      <c r="EO63" s="75"/>
      <c r="EP63" s="75"/>
      <c r="EQ63" s="75"/>
      <c r="ER63" s="75"/>
      <c r="ES63" s="75"/>
      <c r="ET63" s="75"/>
      <c r="EU63" s="75"/>
      <c r="EV63" s="75"/>
      <c r="EW63" s="75"/>
      <c r="EX63" s="75"/>
      <c r="EY63" s="76"/>
      <c r="EZ63" s="83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5"/>
    </row>
    <row r="64" spans="1:167" s="22" customFormat="1" ht="30.75" customHeight="1">
      <c r="A64" s="169"/>
      <c r="B64" s="170"/>
      <c r="C64" s="170"/>
      <c r="D64" s="170"/>
      <c r="E64" s="170"/>
      <c r="F64" s="170"/>
      <c r="G64" s="170"/>
      <c r="H64" s="170"/>
      <c r="I64" s="170"/>
      <c r="J64" s="171"/>
      <c r="K64" s="169"/>
      <c r="L64" s="170"/>
      <c r="M64" s="170"/>
      <c r="N64" s="170"/>
      <c r="O64" s="170"/>
      <c r="P64" s="170"/>
      <c r="Q64" s="170"/>
      <c r="R64" s="170"/>
      <c r="S64" s="170"/>
      <c r="T64" s="171"/>
      <c r="U64" s="59" t="s">
        <v>330</v>
      </c>
      <c r="V64" s="60"/>
      <c r="W64" s="60"/>
      <c r="X64" s="60"/>
      <c r="Y64" s="60"/>
      <c r="Z64" s="60"/>
      <c r="AA64" s="60"/>
      <c r="AB64" s="60"/>
      <c r="AC64" s="60"/>
      <c r="AD64" s="61"/>
      <c r="AE64" s="65"/>
      <c r="AF64" s="66"/>
      <c r="AG64" s="66"/>
      <c r="AH64" s="66"/>
      <c r="AI64" s="66"/>
      <c r="AJ64" s="67"/>
      <c r="AK64" s="43"/>
      <c r="AL64" s="51" t="s">
        <v>89</v>
      </c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2"/>
      <c r="AY64" s="95" t="s">
        <v>91</v>
      </c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7"/>
      <c r="BN64" s="47" t="s">
        <v>68</v>
      </c>
      <c r="BO64" s="48"/>
      <c r="BP64" s="48"/>
      <c r="BQ64" s="48"/>
      <c r="BR64" s="48"/>
      <c r="BS64" s="48"/>
      <c r="BT64" s="48"/>
      <c r="BU64" s="48"/>
      <c r="BV64" s="48"/>
      <c r="BW64" s="48"/>
      <c r="BX64" s="49"/>
      <c r="BY64" s="50">
        <v>3</v>
      </c>
      <c r="BZ64" s="51"/>
      <c r="CA64" s="51"/>
      <c r="CB64" s="51"/>
      <c r="CC64" s="51"/>
      <c r="CD64" s="51"/>
      <c r="CE64" s="51"/>
      <c r="CF64" s="51"/>
      <c r="CG64" s="51"/>
      <c r="CH64" s="51"/>
      <c r="CI64" s="52"/>
      <c r="CJ64" s="53">
        <v>2.27496</v>
      </c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5"/>
      <c r="CZ64" s="65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7"/>
      <c r="DP64" s="65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7"/>
      <c r="EB64" s="65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7"/>
      <c r="EN64" s="74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6"/>
      <c r="EZ64" s="83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5"/>
    </row>
    <row r="65" spans="1:167" s="22" customFormat="1" ht="24" customHeight="1">
      <c r="A65" s="169"/>
      <c r="B65" s="170"/>
      <c r="C65" s="170"/>
      <c r="D65" s="170"/>
      <c r="E65" s="170"/>
      <c r="F65" s="170"/>
      <c r="G65" s="170"/>
      <c r="H65" s="170"/>
      <c r="I65" s="170"/>
      <c r="J65" s="171"/>
      <c r="K65" s="169"/>
      <c r="L65" s="170"/>
      <c r="M65" s="170"/>
      <c r="N65" s="170"/>
      <c r="O65" s="170"/>
      <c r="P65" s="170"/>
      <c r="Q65" s="170"/>
      <c r="R65" s="170"/>
      <c r="S65" s="170"/>
      <c r="T65" s="171"/>
      <c r="U65" s="59" t="s">
        <v>331</v>
      </c>
      <c r="V65" s="60"/>
      <c r="W65" s="60"/>
      <c r="X65" s="60"/>
      <c r="Y65" s="60"/>
      <c r="Z65" s="60"/>
      <c r="AA65" s="60"/>
      <c r="AB65" s="60"/>
      <c r="AC65" s="60"/>
      <c r="AD65" s="61"/>
      <c r="AE65" s="65"/>
      <c r="AF65" s="66"/>
      <c r="AG65" s="66"/>
      <c r="AH65" s="66"/>
      <c r="AI65" s="66"/>
      <c r="AJ65" s="67"/>
      <c r="AK65" s="43"/>
      <c r="AL65" s="51" t="s">
        <v>90</v>
      </c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2"/>
      <c r="AY65" s="56" t="s">
        <v>92</v>
      </c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8"/>
      <c r="BN65" s="47" t="s">
        <v>68</v>
      </c>
      <c r="BO65" s="48"/>
      <c r="BP65" s="48"/>
      <c r="BQ65" s="48"/>
      <c r="BR65" s="48"/>
      <c r="BS65" s="48"/>
      <c r="BT65" s="48"/>
      <c r="BU65" s="48"/>
      <c r="BV65" s="48"/>
      <c r="BW65" s="48"/>
      <c r="BX65" s="49"/>
      <c r="BY65" s="50">
        <v>5</v>
      </c>
      <c r="BZ65" s="51"/>
      <c r="CA65" s="51"/>
      <c r="CB65" s="51"/>
      <c r="CC65" s="51"/>
      <c r="CD65" s="51"/>
      <c r="CE65" s="51"/>
      <c r="CF65" s="51"/>
      <c r="CG65" s="51"/>
      <c r="CH65" s="51"/>
      <c r="CI65" s="52"/>
      <c r="CJ65" s="44">
        <v>0.4004</v>
      </c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6"/>
      <c r="CZ65" s="65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7"/>
      <c r="DP65" s="65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7"/>
      <c r="EB65" s="65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7"/>
      <c r="EN65" s="74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6"/>
      <c r="EZ65" s="83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5"/>
    </row>
    <row r="66" spans="1:167" s="22" customFormat="1" ht="27.75" customHeight="1">
      <c r="A66" s="169"/>
      <c r="B66" s="170"/>
      <c r="C66" s="170"/>
      <c r="D66" s="170"/>
      <c r="E66" s="170"/>
      <c r="F66" s="170"/>
      <c r="G66" s="170"/>
      <c r="H66" s="170"/>
      <c r="I66" s="170"/>
      <c r="J66" s="171"/>
      <c r="K66" s="169"/>
      <c r="L66" s="170"/>
      <c r="M66" s="170"/>
      <c r="N66" s="170"/>
      <c r="O66" s="170"/>
      <c r="P66" s="170"/>
      <c r="Q66" s="170"/>
      <c r="R66" s="170"/>
      <c r="S66" s="170"/>
      <c r="T66" s="171"/>
      <c r="U66" s="59" t="s">
        <v>331</v>
      </c>
      <c r="V66" s="60"/>
      <c r="W66" s="60"/>
      <c r="X66" s="60"/>
      <c r="Y66" s="60"/>
      <c r="Z66" s="60"/>
      <c r="AA66" s="60"/>
      <c r="AB66" s="60"/>
      <c r="AC66" s="60"/>
      <c r="AD66" s="61"/>
      <c r="AE66" s="65"/>
      <c r="AF66" s="66"/>
      <c r="AG66" s="66"/>
      <c r="AH66" s="66"/>
      <c r="AI66" s="66"/>
      <c r="AJ66" s="67"/>
      <c r="AK66" s="43"/>
      <c r="AL66" s="51" t="s">
        <v>90</v>
      </c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2"/>
      <c r="AY66" s="56" t="s">
        <v>93</v>
      </c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8"/>
      <c r="BN66" s="47" t="s">
        <v>68</v>
      </c>
      <c r="BO66" s="48"/>
      <c r="BP66" s="48"/>
      <c r="BQ66" s="48"/>
      <c r="BR66" s="48"/>
      <c r="BS66" s="48"/>
      <c r="BT66" s="48"/>
      <c r="BU66" s="48"/>
      <c r="BV66" s="48"/>
      <c r="BW66" s="48"/>
      <c r="BX66" s="49"/>
      <c r="BY66" s="50">
        <v>5</v>
      </c>
      <c r="BZ66" s="51"/>
      <c r="CA66" s="51"/>
      <c r="CB66" s="51"/>
      <c r="CC66" s="51"/>
      <c r="CD66" s="51"/>
      <c r="CE66" s="51"/>
      <c r="CF66" s="51"/>
      <c r="CG66" s="51"/>
      <c r="CH66" s="51"/>
      <c r="CI66" s="52"/>
      <c r="CJ66" s="44">
        <v>0.4004</v>
      </c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6"/>
      <c r="CZ66" s="65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7"/>
      <c r="DP66" s="65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7"/>
      <c r="EB66" s="65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7"/>
      <c r="EN66" s="74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6"/>
      <c r="EZ66" s="83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5"/>
    </row>
    <row r="67" spans="1:167" s="22" customFormat="1" ht="27.75" customHeight="1">
      <c r="A67" s="169"/>
      <c r="B67" s="170"/>
      <c r="C67" s="170"/>
      <c r="D67" s="170"/>
      <c r="E67" s="170"/>
      <c r="F67" s="170"/>
      <c r="G67" s="170"/>
      <c r="H67" s="170"/>
      <c r="I67" s="170"/>
      <c r="J67" s="171"/>
      <c r="K67" s="169"/>
      <c r="L67" s="170"/>
      <c r="M67" s="170"/>
      <c r="N67" s="170"/>
      <c r="O67" s="170"/>
      <c r="P67" s="170"/>
      <c r="Q67" s="170"/>
      <c r="R67" s="170"/>
      <c r="S67" s="170"/>
      <c r="T67" s="171"/>
      <c r="U67" s="59" t="s">
        <v>332</v>
      </c>
      <c r="V67" s="60"/>
      <c r="W67" s="60"/>
      <c r="X67" s="60"/>
      <c r="Y67" s="60"/>
      <c r="Z67" s="60"/>
      <c r="AA67" s="60"/>
      <c r="AB67" s="60"/>
      <c r="AC67" s="60"/>
      <c r="AD67" s="61"/>
      <c r="AE67" s="65"/>
      <c r="AF67" s="66"/>
      <c r="AG67" s="66"/>
      <c r="AH67" s="66"/>
      <c r="AI67" s="66"/>
      <c r="AJ67" s="67"/>
      <c r="AK67" s="43"/>
      <c r="AL67" s="51" t="s">
        <v>337</v>
      </c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2"/>
      <c r="AY67" s="50" t="s">
        <v>340</v>
      </c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2"/>
      <c r="BN67" s="47" t="s">
        <v>68</v>
      </c>
      <c r="BO67" s="48"/>
      <c r="BP67" s="48"/>
      <c r="BQ67" s="48"/>
      <c r="BR67" s="48"/>
      <c r="BS67" s="48"/>
      <c r="BT67" s="48"/>
      <c r="BU67" s="48"/>
      <c r="BV67" s="48"/>
      <c r="BW67" s="48"/>
      <c r="BX67" s="49"/>
      <c r="BY67" s="50">
        <v>300</v>
      </c>
      <c r="BZ67" s="51"/>
      <c r="CA67" s="51"/>
      <c r="CB67" s="51"/>
      <c r="CC67" s="51"/>
      <c r="CD67" s="51"/>
      <c r="CE67" s="51"/>
      <c r="CF67" s="51"/>
      <c r="CG67" s="51"/>
      <c r="CH67" s="51"/>
      <c r="CI67" s="52"/>
      <c r="CJ67" s="44">
        <v>3.549</v>
      </c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6"/>
      <c r="CZ67" s="65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7"/>
      <c r="DP67" s="65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7"/>
      <c r="EB67" s="65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7"/>
      <c r="EN67" s="74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6"/>
      <c r="EZ67" s="83"/>
      <c r="FA67" s="84"/>
      <c r="FB67" s="84"/>
      <c r="FC67" s="84"/>
      <c r="FD67" s="84"/>
      <c r="FE67" s="84"/>
      <c r="FF67" s="84"/>
      <c r="FG67" s="84"/>
      <c r="FH67" s="84"/>
      <c r="FI67" s="84"/>
      <c r="FJ67" s="84"/>
      <c r="FK67" s="85"/>
    </row>
    <row r="68" spans="1:167" s="22" customFormat="1" ht="31.5" customHeight="1">
      <c r="A68" s="169"/>
      <c r="B68" s="170"/>
      <c r="C68" s="170"/>
      <c r="D68" s="170"/>
      <c r="E68" s="170"/>
      <c r="F68" s="170"/>
      <c r="G68" s="170"/>
      <c r="H68" s="170"/>
      <c r="I68" s="170"/>
      <c r="J68" s="171"/>
      <c r="K68" s="169"/>
      <c r="L68" s="170"/>
      <c r="M68" s="170"/>
      <c r="N68" s="170"/>
      <c r="O68" s="170"/>
      <c r="P68" s="170"/>
      <c r="Q68" s="170"/>
      <c r="R68" s="170"/>
      <c r="S68" s="170"/>
      <c r="T68" s="171"/>
      <c r="U68" s="59" t="s">
        <v>305</v>
      </c>
      <c r="V68" s="60"/>
      <c r="W68" s="60"/>
      <c r="X68" s="60"/>
      <c r="Y68" s="60"/>
      <c r="Z68" s="60"/>
      <c r="AA68" s="60"/>
      <c r="AB68" s="60"/>
      <c r="AC68" s="60"/>
      <c r="AD68" s="61"/>
      <c r="AE68" s="65"/>
      <c r="AF68" s="66"/>
      <c r="AG68" s="66"/>
      <c r="AH68" s="66"/>
      <c r="AI68" s="66"/>
      <c r="AJ68" s="67"/>
      <c r="AK68" s="43"/>
      <c r="AL68" s="51" t="s">
        <v>94</v>
      </c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2"/>
      <c r="AY68" s="95" t="s">
        <v>99</v>
      </c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7"/>
      <c r="BN68" s="47" t="s">
        <v>68</v>
      </c>
      <c r="BO68" s="48"/>
      <c r="BP68" s="48"/>
      <c r="BQ68" s="48"/>
      <c r="BR68" s="48"/>
      <c r="BS68" s="48"/>
      <c r="BT68" s="48"/>
      <c r="BU68" s="48"/>
      <c r="BV68" s="48"/>
      <c r="BW68" s="48"/>
      <c r="BX68" s="49"/>
      <c r="BY68" s="50">
        <v>300</v>
      </c>
      <c r="BZ68" s="51"/>
      <c r="CA68" s="51"/>
      <c r="CB68" s="51"/>
      <c r="CC68" s="51"/>
      <c r="CD68" s="51"/>
      <c r="CE68" s="51"/>
      <c r="CF68" s="51"/>
      <c r="CG68" s="51"/>
      <c r="CH68" s="51"/>
      <c r="CI68" s="52"/>
      <c r="CJ68" s="89">
        <v>14.649</v>
      </c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1"/>
      <c r="CZ68" s="65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7"/>
      <c r="DP68" s="65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7"/>
      <c r="EB68" s="65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7"/>
      <c r="EN68" s="74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6"/>
      <c r="EZ68" s="83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5"/>
    </row>
    <row r="69" spans="1:167" s="22" customFormat="1" ht="24.75" customHeight="1">
      <c r="A69" s="169"/>
      <c r="B69" s="170"/>
      <c r="C69" s="170"/>
      <c r="D69" s="170"/>
      <c r="E69" s="170"/>
      <c r="F69" s="170"/>
      <c r="G69" s="170"/>
      <c r="H69" s="170"/>
      <c r="I69" s="170"/>
      <c r="J69" s="171"/>
      <c r="K69" s="169"/>
      <c r="L69" s="170"/>
      <c r="M69" s="170"/>
      <c r="N69" s="170"/>
      <c r="O69" s="170"/>
      <c r="P69" s="170"/>
      <c r="Q69" s="170"/>
      <c r="R69" s="170"/>
      <c r="S69" s="170"/>
      <c r="T69" s="171"/>
      <c r="U69" s="59" t="s">
        <v>305</v>
      </c>
      <c r="V69" s="60"/>
      <c r="W69" s="60"/>
      <c r="X69" s="60"/>
      <c r="Y69" s="60"/>
      <c r="Z69" s="60"/>
      <c r="AA69" s="60"/>
      <c r="AB69" s="60"/>
      <c r="AC69" s="60"/>
      <c r="AD69" s="61"/>
      <c r="AE69" s="65"/>
      <c r="AF69" s="66"/>
      <c r="AG69" s="66"/>
      <c r="AH69" s="66"/>
      <c r="AI69" s="66"/>
      <c r="AJ69" s="67"/>
      <c r="AK69" s="43"/>
      <c r="AL69" s="51" t="s">
        <v>95</v>
      </c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2"/>
      <c r="AY69" s="56" t="s">
        <v>100</v>
      </c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8"/>
      <c r="BN69" s="47" t="s">
        <v>68</v>
      </c>
      <c r="BO69" s="48"/>
      <c r="BP69" s="48"/>
      <c r="BQ69" s="48"/>
      <c r="BR69" s="48"/>
      <c r="BS69" s="48"/>
      <c r="BT69" s="48"/>
      <c r="BU69" s="48"/>
      <c r="BV69" s="48"/>
      <c r="BW69" s="48"/>
      <c r="BX69" s="49"/>
      <c r="BY69" s="50">
        <v>20</v>
      </c>
      <c r="BZ69" s="51"/>
      <c r="CA69" s="51"/>
      <c r="CB69" s="51"/>
      <c r="CC69" s="51"/>
      <c r="CD69" s="51"/>
      <c r="CE69" s="51"/>
      <c r="CF69" s="51"/>
      <c r="CG69" s="51"/>
      <c r="CH69" s="51"/>
      <c r="CI69" s="52"/>
      <c r="CJ69" s="44">
        <v>2.3728</v>
      </c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6"/>
      <c r="CZ69" s="65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7"/>
      <c r="DP69" s="65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7"/>
      <c r="EB69" s="65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7"/>
      <c r="EN69" s="74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6"/>
      <c r="EZ69" s="83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5"/>
    </row>
    <row r="70" spans="1:167" s="22" customFormat="1" ht="26.25" customHeight="1">
      <c r="A70" s="169"/>
      <c r="B70" s="170"/>
      <c r="C70" s="170"/>
      <c r="D70" s="170"/>
      <c r="E70" s="170"/>
      <c r="F70" s="170"/>
      <c r="G70" s="170"/>
      <c r="H70" s="170"/>
      <c r="I70" s="170"/>
      <c r="J70" s="171"/>
      <c r="K70" s="169"/>
      <c r="L70" s="170"/>
      <c r="M70" s="170"/>
      <c r="N70" s="170"/>
      <c r="O70" s="170"/>
      <c r="P70" s="170"/>
      <c r="Q70" s="170"/>
      <c r="R70" s="170"/>
      <c r="S70" s="170"/>
      <c r="T70" s="171"/>
      <c r="U70" s="59" t="s">
        <v>333</v>
      </c>
      <c r="V70" s="60"/>
      <c r="W70" s="60"/>
      <c r="X70" s="60"/>
      <c r="Y70" s="60"/>
      <c r="Z70" s="60"/>
      <c r="AA70" s="60"/>
      <c r="AB70" s="60"/>
      <c r="AC70" s="60"/>
      <c r="AD70" s="61"/>
      <c r="AE70" s="65"/>
      <c r="AF70" s="66"/>
      <c r="AG70" s="66"/>
      <c r="AH70" s="66"/>
      <c r="AI70" s="66"/>
      <c r="AJ70" s="67"/>
      <c r="AK70" s="43"/>
      <c r="AL70" s="51" t="s">
        <v>96</v>
      </c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2"/>
      <c r="AY70" s="56" t="s">
        <v>101</v>
      </c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8"/>
      <c r="BN70" s="47" t="s">
        <v>68</v>
      </c>
      <c r="BO70" s="48"/>
      <c r="BP70" s="48"/>
      <c r="BQ70" s="48"/>
      <c r="BR70" s="48"/>
      <c r="BS70" s="48"/>
      <c r="BT70" s="48"/>
      <c r="BU70" s="48"/>
      <c r="BV70" s="48"/>
      <c r="BW70" s="48"/>
      <c r="BX70" s="49"/>
      <c r="BY70" s="50">
        <v>70</v>
      </c>
      <c r="BZ70" s="51"/>
      <c r="CA70" s="51"/>
      <c r="CB70" s="51"/>
      <c r="CC70" s="51"/>
      <c r="CD70" s="51"/>
      <c r="CE70" s="51"/>
      <c r="CF70" s="51"/>
      <c r="CG70" s="51"/>
      <c r="CH70" s="51"/>
      <c r="CI70" s="52"/>
      <c r="CJ70" s="44">
        <v>1.1144</v>
      </c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6"/>
      <c r="CZ70" s="65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7"/>
      <c r="DP70" s="65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7"/>
      <c r="EB70" s="65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7"/>
      <c r="EN70" s="74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6"/>
      <c r="EZ70" s="83"/>
      <c r="FA70" s="84"/>
      <c r="FB70" s="84"/>
      <c r="FC70" s="84"/>
      <c r="FD70" s="84"/>
      <c r="FE70" s="84"/>
      <c r="FF70" s="84"/>
      <c r="FG70" s="84"/>
      <c r="FH70" s="84"/>
      <c r="FI70" s="84"/>
      <c r="FJ70" s="84"/>
      <c r="FK70" s="85"/>
    </row>
    <row r="71" spans="1:167" s="22" customFormat="1" ht="26.25" customHeight="1">
      <c r="A71" s="169"/>
      <c r="B71" s="170"/>
      <c r="C71" s="170"/>
      <c r="D71" s="170"/>
      <c r="E71" s="170"/>
      <c r="F71" s="170"/>
      <c r="G71" s="170"/>
      <c r="H71" s="170"/>
      <c r="I71" s="170"/>
      <c r="J71" s="171"/>
      <c r="K71" s="169"/>
      <c r="L71" s="170"/>
      <c r="M71" s="170"/>
      <c r="N71" s="170"/>
      <c r="O71" s="170"/>
      <c r="P71" s="170"/>
      <c r="Q71" s="170"/>
      <c r="R71" s="170"/>
      <c r="S71" s="170"/>
      <c r="T71" s="171"/>
      <c r="U71" s="59" t="s">
        <v>334</v>
      </c>
      <c r="V71" s="60"/>
      <c r="W71" s="60"/>
      <c r="X71" s="60"/>
      <c r="Y71" s="60"/>
      <c r="Z71" s="60"/>
      <c r="AA71" s="60"/>
      <c r="AB71" s="60"/>
      <c r="AC71" s="60"/>
      <c r="AD71" s="61"/>
      <c r="AE71" s="65"/>
      <c r="AF71" s="66"/>
      <c r="AG71" s="66"/>
      <c r="AH71" s="66"/>
      <c r="AI71" s="66"/>
      <c r="AJ71" s="67"/>
      <c r="AK71" s="43"/>
      <c r="AL71" s="51" t="s">
        <v>338</v>
      </c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2"/>
      <c r="AY71" s="56" t="s">
        <v>339</v>
      </c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8"/>
      <c r="BN71" s="47" t="s">
        <v>68</v>
      </c>
      <c r="BO71" s="48"/>
      <c r="BP71" s="48"/>
      <c r="BQ71" s="48"/>
      <c r="BR71" s="48"/>
      <c r="BS71" s="48"/>
      <c r="BT71" s="48"/>
      <c r="BU71" s="48"/>
      <c r="BV71" s="48"/>
      <c r="BW71" s="48"/>
      <c r="BX71" s="49"/>
      <c r="BY71" s="50">
        <v>3</v>
      </c>
      <c r="BZ71" s="51"/>
      <c r="CA71" s="51"/>
      <c r="CB71" s="51"/>
      <c r="CC71" s="51"/>
      <c r="CD71" s="51"/>
      <c r="CE71" s="51"/>
      <c r="CF71" s="51"/>
      <c r="CG71" s="51"/>
      <c r="CH71" s="51"/>
      <c r="CI71" s="52"/>
      <c r="CJ71" s="53">
        <v>1.95534</v>
      </c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5"/>
      <c r="CZ71" s="65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7"/>
      <c r="DP71" s="65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7"/>
      <c r="EB71" s="65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7"/>
      <c r="EN71" s="74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6"/>
      <c r="EZ71" s="83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5"/>
    </row>
    <row r="72" spans="1:167" s="22" customFormat="1" ht="27" customHeight="1">
      <c r="A72" s="169"/>
      <c r="B72" s="170"/>
      <c r="C72" s="170"/>
      <c r="D72" s="170"/>
      <c r="E72" s="170"/>
      <c r="F72" s="170"/>
      <c r="G72" s="170"/>
      <c r="H72" s="170"/>
      <c r="I72" s="170"/>
      <c r="J72" s="171"/>
      <c r="K72" s="169"/>
      <c r="L72" s="170"/>
      <c r="M72" s="170"/>
      <c r="N72" s="170"/>
      <c r="O72" s="170"/>
      <c r="P72" s="170"/>
      <c r="Q72" s="170"/>
      <c r="R72" s="170"/>
      <c r="S72" s="170"/>
      <c r="T72" s="171"/>
      <c r="U72" s="59" t="s">
        <v>335</v>
      </c>
      <c r="V72" s="60"/>
      <c r="W72" s="60"/>
      <c r="X72" s="60"/>
      <c r="Y72" s="60"/>
      <c r="Z72" s="60"/>
      <c r="AA72" s="60"/>
      <c r="AB72" s="60"/>
      <c r="AC72" s="60"/>
      <c r="AD72" s="61"/>
      <c r="AE72" s="65"/>
      <c r="AF72" s="66"/>
      <c r="AG72" s="66"/>
      <c r="AH72" s="66"/>
      <c r="AI72" s="66"/>
      <c r="AJ72" s="67"/>
      <c r="AK72" s="43"/>
      <c r="AL72" s="51" t="s">
        <v>97</v>
      </c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2"/>
      <c r="AY72" s="56" t="s">
        <v>102</v>
      </c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8"/>
      <c r="BN72" s="50" t="s">
        <v>82</v>
      </c>
      <c r="BO72" s="51"/>
      <c r="BP72" s="51"/>
      <c r="BQ72" s="51"/>
      <c r="BR72" s="51"/>
      <c r="BS72" s="51"/>
      <c r="BT72" s="51"/>
      <c r="BU72" s="51"/>
      <c r="BV72" s="51"/>
      <c r="BW72" s="51"/>
      <c r="BX72" s="52"/>
      <c r="BY72" s="50">
        <v>5</v>
      </c>
      <c r="BZ72" s="51"/>
      <c r="CA72" s="51"/>
      <c r="CB72" s="51"/>
      <c r="CC72" s="51"/>
      <c r="CD72" s="51"/>
      <c r="CE72" s="51"/>
      <c r="CF72" s="51"/>
      <c r="CG72" s="51"/>
      <c r="CH72" s="51"/>
      <c r="CI72" s="52"/>
      <c r="CJ72" s="44">
        <v>0.0335</v>
      </c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6"/>
      <c r="CZ72" s="65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7"/>
      <c r="DP72" s="65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7"/>
      <c r="EB72" s="65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7"/>
      <c r="EN72" s="74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6"/>
      <c r="EZ72" s="83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5"/>
    </row>
    <row r="73" spans="1:167" s="22" customFormat="1" ht="27.75" customHeight="1">
      <c r="A73" s="121"/>
      <c r="B73" s="122"/>
      <c r="C73" s="122"/>
      <c r="D73" s="122"/>
      <c r="E73" s="122"/>
      <c r="F73" s="122"/>
      <c r="G73" s="122"/>
      <c r="H73" s="122"/>
      <c r="I73" s="122"/>
      <c r="J73" s="123"/>
      <c r="K73" s="121"/>
      <c r="L73" s="122"/>
      <c r="M73" s="122"/>
      <c r="N73" s="122"/>
      <c r="O73" s="122"/>
      <c r="P73" s="122"/>
      <c r="Q73" s="122"/>
      <c r="R73" s="122"/>
      <c r="S73" s="122"/>
      <c r="T73" s="123"/>
      <c r="U73" s="59" t="s">
        <v>336</v>
      </c>
      <c r="V73" s="60"/>
      <c r="W73" s="60"/>
      <c r="X73" s="60"/>
      <c r="Y73" s="60"/>
      <c r="Z73" s="60"/>
      <c r="AA73" s="60"/>
      <c r="AB73" s="60"/>
      <c r="AC73" s="60"/>
      <c r="AD73" s="61"/>
      <c r="AE73" s="68"/>
      <c r="AF73" s="69"/>
      <c r="AG73" s="69"/>
      <c r="AH73" s="69"/>
      <c r="AI73" s="69"/>
      <c r="AJ73" s="70"/>
      <c r="AK73" s="43"/>
      <c r="AL73" s="51" t="s">
        <v>98</v>
      </c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2"/>
      <c r="AY73" s="95" t="s">
        <v>103</v>
      </c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7"/>
      <c r="BN73" s="47" t="s">
        <v>68</v>
      </c>
      <c r="BO73" s="48"/>
      <c r="BP73" s="48"/>
      <c r="BQ73" s="48"/>
      <c r="BR73" s="48"/>
      <c r="BS73" s="48"/>
      <c r="BT73" s="48"/>
      <c r="BU73" s="48"/>
      <c r="BV73" s="48"/>
      <c r="BW73" s="48"/>
      <c r="BX73" s="49"/>
      <c r="BY73" s="50">
        <v>5</v>
      </c>
      <c r="BZ73" s="51"/>
      <c r="CA73" s="51"/>
      <c r="CB73" s="51"/>
      <c r="CC73" s="51"/>
      <c r="CD73" s="51"/>
      <c r="CE73" s="51"/>
      <c r="CF73" s="51"/>
      <c r="CG73" s="51"/>
      <c r="CH73" s="51"/>
      <c r="CI73" s="52"/>
      <c r="CJ73" s="53">
        <v>0.34845</v>
      </c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5"/>
      <c r="CZ73" s="68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70"/>
      <c r="DP73" s="68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70"/>
      <c r="EB73" s="68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70"/>
      <c r="EN73" s="77"/>
      <c r="EO73" s="78"/>
      <c r="EP73" s="78"/>
      <c r="EQ73" s="78"/>
      <c r="ER73" s="78"/>
      <c r="ES73" s="78"/>
      <c r="ET73" s="78"/>
      <c r="EU73" s="78"/>
      <c r="EV73" s="78"/>
      <c r="EW73" s="78"/>
      <c r="EX73" s="78"/>
      <c r="EY73" s="79"/>
      <c r="EZ73" s="86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8"/>
    </row>
    <row r="74" spans="1:167" s="22" customFormat="1" ht="297" customHeight="1">
      <c r="A74" s="127" t="s">
        <v>349</v>
      </c>
      <c r="B74" s="127"/>
      <c r="C74" s="127"/>
      <c r="D74" s="127"/>
      <c r="E74" s="127"/>
      <c r="F74" s="127"/>
      <c r="G74" s="127"/>
      <c r="H74" s="127"/>
      <c r="I74" s="127"/>
      <c r="J74" s="127"/>
      <c r="K74" s="59" t="s">
        <v>306</v>
      </c>
      <c r="L74" s="60"/>
      <c r="M74" s="60"/>
      <c r="N74" s="60"/>
      <c r="O74" s="60"/>
      <c r="P74" s="60"/>
      <c r="Q74" s="60"/>
      <c r="R74" s="60"/>
      <c r="S74" s="60"/>
      <c r="T74" s="61"/>
      <c r="U74" s="59" t="s">
        <v>307</v>
      </c>
      <c r="V74" s="60"/>
      <c r="W74" s="60"/>
      <c r="X74" s="60"/>
      <c r="Y74" s="60"/>
      <c r="Z74" s="60"/>
      <c r="AA74" s="60"/>
      <c r="AB74" s="60"/>
      <c r="AC74" s="60"/>
      <c r="AD74" s="61"/>
      <c r="AE74" s="98" t="s">
        <v>52</v>
      </c>
      <c r="AF74" s="99"/>
      <c r="AG74" s="99"/>
      <c r="AH74" s="99"/>
      <c r="AI74" s="99"/>
      <c r="AJ74" s="99"/>
      <c r="AK74" s="39"/>
      <c r="AL74" s="101" t="s">
        <v>269</v>
      </c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3"/>
      <c r="AY74" s="50" t="s">
        <v>376</v>
      </c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2"/>
      <c r="BN74" s="47" t="s">
        <v>69</v>
      </c>
      <c r="BO74" s="48"/>
      <c r="BP74" s="48"/>
      <c r="BQ74" s="48"/>
      <c r="BR74" s="48"/>
      <c r="BS74" s="48"/>
      <c r="BT74" s="48"/>
      <c r="BU74" s="48"/>
      <c r="BV74" s="48"/>
      <c r="BW74" s="48"/>
      <c r="BX74" s="49"/>
      <c r="BY74" s="50">
        <v>396</v>
      </c>
      <c r="BZ74" s="51"/>
      <c r="CA74" s="51"/>
      <c r="CB74" s="51"/>
      <c r="CC74" s="51"/>
      <c r="CD74" s="51"/>
      <c r="CE74" s="51"/>
      <c r="CF74" s="51"/>
      <c r="CG74" s="51"/>
      <c r="CH74" s="51"/>
      <c r="CI74" s="52"/>
      <c r="CJ74" s="191">
        <v>542.39527</v>
      </c>
      <c r="CK74" s="192"/>
      <c r="CL74" s="192"/>
      <c r="CM74" s="192"/>
      <c r="CN74" s="192"/>
      <c r="CO74" s="192"/>
      <c r="CP74" s="192"/>
      <c r="CQ74" s="192"/>
      <c r="CR74" s="192"/>
      <c r="CS74" s="192"/>
      <c r="CT74" s="192"/>
      <c r="CU74" s="192"/>
      <c r="CV74" s="192"/>
      <c r="CW74" s="192"/>
      <c r="CX74" s="192"/>
      <c r="CY74" s="193"/>
      <c r="CZ74" s="98" t="s">
        <v>70</v>
      </c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100"/>
      <c r="DP74" s="98" t="s">
        <v>216</v>
      </c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100"/>
      <c r="EB74" s="98" t="s">
        <v>217</v>
      </c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100"/>
      <c r="EN74" s="109" t="s">
        <v>71</v>
      </c>
      <c r="EO74" s="110"/>
      <c r="EP74" s="110"/>
      <c r="EQ74" s="110"/>
      <c r="ER74" s="110"/>
      <c r="ES74" s="110"/>
      <c r="ET74" s="110"/>
      <c r="EU74" s="110"/>
      <c r="EV74" s="110"/>
      <c r="EW74" s="110"/>
      <c r="EX74" s="110"/>
      <c r="EY74" s="111"/>
      <c r="EZ74" s="109" t="s">
        <v>372</v>
      </c>
      <c r="FA74" s="110"/>
      <c r="FB74" s="110"/>
      <c r="FC74" s="110"/>
      <c r="FD74" s="110"/>
      <c r="FE74" s="110"/>
      <c r="FF74" s="110"/>
      <c r="FG74" s="110"/>
      <c r="FH74" s="110"/>
      <c r="FI74" s="110"/>
      <c r="FJ74" s="110"/>
      <c r="FK74" s="111"/>
    </row>
    <row r="75" spans="1:167" s="22" customFormat="1" ht="262.5" customHeight="1">
      <c r="A75" s="127" t="s">
        <v>349</v>
      </c>
      <c r="B75" s="127"/>
      <c r="C75" s="127"/>
      <c r="D75" s="127"/>
      <c r="E75" s="127"/>
      <c r="F75" s="127"/>
      <c r="G75" s="127"/>
      <c r="H75" s="127"/>
      <c r="I75" s="127"/>
      <c r="J75" s="127"/>
      <c r="K75" s="59" t="s">
        <v>306</v>
      </c>
      <c r="L75" s="60"/>
      <c r="M75" s="60"/>
      <c r="N75" s="60"/>
      <c r="O75" s="60"/>
      <c r="P75" s="60"/>
      <c r="Q75" s="60"/>
      <c r="R75" s="60"/>
      <c r="S75" s="60"/>
      <c r="T75" s="61"/>
      <c r="U75" s="59" t="s">
        <v>307</v>
      </c>
      <c r="V75" s="60"/>
      <c r="W75" s="60"/>
      <c r="X75" s="60"/>
      <c r="Y75" s="60"/>
      <c r="Z75" s="60"/>
      <c r="AA75" s="60"/>
      <c r="AB75" s="60"/>
      <c r="AC75" s="60"/>
      <c r="AD75" s="61"/>
      <c r="AE75" s="98" t="s">
        <v>53</v>
      </c>
      <c r="AF75" s="99"/>
      <c r="AG75" s="99"/>
      <c r="AH75" s="99"/>
      <c r="AI75" s="99"/>
      <c r="AJ75" s="99"/>
      <c r="AK75" s="39"/>
      <c r="AL75" s="101" t="s">
        <v>270</v>
      </c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3"/>
      <c r="AY75" s="50" t="s">
        <v>395</v>
      </c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2"/>
      <c r="BN75" s="47" t="s">
        <v>69</v>
      </c>
      <c r="BO75" s="48"/>
      <c r="BP75" s="48"/>
      <c r="BQ75" s="48"/>
      <c r="BR75" s="48"/>
      <c r="BS75" s="48"/>
      <c r="BT75" s="48"/>
      <c r="BU75" s="48"/>
      <c r="BV75" s="48"/>
      <c r="BW75" s="48"/>
      <c r="BX75" s="49"/>
      <c r="BY75" s="50">
        <v>172</v>
      </c>
      <c r="BZ75" s="51"/>
      <c r="CA75" s="51"/>
      <c r="CB75" s="51"/>
      <c r="CC75" s="51"/>
      <c r="CD75" s="51"/>
      <c r="CE75" s="51"/>
      <c r="CF75" s="51"/>
      <c r="CG75" s="51"/>
      <c r="CH75" s="51"/>
      <c r="CI75" s="52"/>
      <c r="CJ75" s="188">
        <v>354.96486</v>
      </c>
      <c r="CK75" s="189"/>
      <c r="CL75" s="189"/>
      <c r="CM75" s="189"/>
      <c r="CN75" s="189"/>
      <c r="CO75" s="189"/>
      <c r="CP75" s="189"/>
      <c r="CQ75" s="189"/>
      <c r="CR75" s="189"/>
      <c r="CS75" s="189"/>
      <c r="CT75" s="189"/>
      <c r="CU75" s="189"/>
      <c r="CV75" s="189"/>
      <c r="CW75" s="189"/>
      <c r="CX75" s="189"/>
      <c r="CY75" s="190"/>
      <c r="CZ75" s="98" t="s">
        <v>70</v>
      </c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100"/>
      <c r="DP75" s="98" t="s">
        <v>218</v>
      </c>
      <c r="DQ75" s="99"/>
      <c r="DR75" s="99"/>
      <c r="DS75" s="99"/>
      <c r="DT75" s="99"/>
      <c r="DU75" s="99"/>
      <c r="DV75" s="99"/>
      <c r="DW75" s="99"/>
      <c r="DX75" s="99"/>
      <c r="DY75" s="99"/>
      <c r="DZ75" s="99"/>
      <c r="EA75" s="100"/>
      <c r="EB75" s="98" t="s">
        <v>217</v>
      </c>
      <c r="EC75" s="99"/>
      <c r="ED75" s="99"/>
      <c r="EE75" s="99"/>
      <c r="EF75" s="99"/>
      <c r="EG75" s="99"/>
      <c r="EH75" s="99"/>
      <c r="EI75" s="99"/>
      <c r="EJ75" s="99"/>
      <c r="EK75" s="99"/>
      <c r="EL75" s="99"/>
      <c r="EM75" s="100"/>
      <c r="EN75" s="109" t="s">
        <v>71</v>
      </c>
      <c r="EO75" s="196"/>
      <c r="EP75" s="196"/>
      <c r="EQ75" s="196"/>
      <c r="ER75" s="196"/>
      <c r="ES75" s="196"/>
      <c r="ET75" s="196"/>
      <c r="EU75" s="196"/>
      <c r="EV75" s="196"/>
      <c r="EW75" s="196"/>
      <c r="EX75" s="196"/>
      <c r="EY75" s="197"/>
      <c r="EZ75" s="109" t="s">
        <v>372</v>
      </c>
      <c r="FA75" s="110"/>
      <c r="FB75" s="110"/>
      <c r="FC75" s="110"/>
      <c r="FD75" s="110"/>
      <c r="FE75" s="110"/>
      <c r="FF75" s="110"/>
      <c r="FG75" s="110"/>
      <c r="FH75" s="110"/>
      <c r="FI75" s="110"/>
      <c r="FJ75" s="110"/>
      <c r="FK75" s="111"/>
    </row>
    <row r="76" spans="1:167" s="22" customFormat="1" ht="337.5" customHeight="1">
      <c r="A76" s="127" t="s">
        <v>349</v>
      </c>
      <c r="B76" s="127"/>
      <c r="C76" s="127"/>
      <c r="D76" s="127"/>
      <c r="E76" s="127"/>
      <c r="F76" s="127"/>
      <c r="G76" s="127"/>
      <c r="H76" s="127"/>
      <c r="I76" s="127"/>
      <c r="J76" s="127"/>
      <c r="K76" s="59" t="s">
        <v>303</v>
      </c>
      <c r="L76" s="60"/>
      <c r="M76" s="60"/>
      <c r="N76" s="60"/>
      <c r="O76" s="60"/>
      <c r="P76" s="60"/>
      <c r="Q76" s="60"/>
      <c r="R76" s="60"/>
      <c r="S76" s="60"/>
      <c r="T76" s="61"/>
      <c r="U76" s="59" t="s">
        <v>304</v>
      </c>
      <c r="V76" s="60"/>
      <c r="W76" s="60"/>
      <c r="X76" s="60"/>
      <c r="Y76" s="60"/>
      <c r="Z76" s="60"/>
      <c r="AA76" s="60"/>
      <c r="AB76" s="60"/>
      <c r="AC76" s="60"/>
      <c r="AD76" s="61"/>
      <c r="AE76" s="98" t="s">
        <v>40</v>
      </c>
      <c r="AF76" s="99"/>
      <c r="AG76" s="99"/>
      <c r="AH76" s="99"/>
      <c r="AI76" s="99"/>
      <c r="AJ76" s="100"/>
      <c r="AK76" s="102" t="s">
        <v>247</v>
      </c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3"/>
      <c r="AY76" s="50" t="s">
        <v>377</v>
      </c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2"/>
      <c r="BN76" s="47" t="s">
        <v>68</v>
      </c>
      <c r="BO76" s="48"/>
      <c r="BP76" s="48"/>
      <c r="BQ76" s="48"/>
      <c r="BR76" s="48"/>
      <c r="BS76" s="48"/>
      <c r="BT76" s="48"/>
      <c r="BU76" s="48"/>
      <c r="BV76" s="48"/>
      <c r="BW76" s="48"/>
      <c r="BX76" s="49"/>
      <c r="BY76" s="50">
        <v>78</v>
      </c>
      <c r="BZ76" s="51"/>
      <c r="CA76" s="51"/>
      <c r="CB76" s="51"/>
      <c r="CC76" s="51"/>
      <c r="CD76" s="51"/>
      <c r="CE76" s="51"/>
      <c r="CF76" s="51"/>
      <c r="CG76" s="51"/>
      <c r="CH76" s="51"/>
      <c r="CI76" s="52"/>
      <c r="CJ76" s="188">
        <v>75.91948</v>
      </c>
      <c r="CK76" s="189"/>
      <c r="CL76" s="189"/>
      <c r="CM76" s="189"/>
      <c r="CN76" s="189"/>
      <c r="CO76" s="189"/>
      <c r="CP76" s="189"/>
      <c r="CQ76" s="189"/>
      <c r="CR76" s="189"/>
      <c r="CS76" s="189"/>
      <c r="CT76" s="189"/>
      <c r="CU76" s="189"/>
      <c r="CV76" s="189"/>
      <c r="CW76" s="189"/>
      <c r="CX76" s="189"/>
      <c r="CY76" s="190"/>
      <c r="CZ76" s="98" t="s">
        <v>364</v>
      </c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100"/>
      <c r="DP76" s="98" t="s">
        <v>123</v>
      </c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100"/>
      <c r="EB76" s="273" t="s">
        <v>348</v>
      </c>
      <c r="EC76" s="274"/>
      <c r="ED76" s="274"/>
      <c r="EE76" s="274"/>
      <c r="EF76" s="274"/>
      <c r="EG76" s="274"/>
      <c r="EH76" s="274"/>
      <c r="EI76" s="274"/>
      <c r="EJ76" s="274"/>
      <c r="EK76" s="274"/>
      <c r="EL76" s="274"/>
      <c r="EM76" s="275"/>
      <c r="EN76" s="50" t="s">
        <v>43</v>
      </c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2"/>
      <c r="EZ76" s="109" t="s">
        <v>372</v>
      </c>
      <c r="FA76" s="110"/>
      <c r="FB76" s="110"/>
      <c r="FC76" s="110"/>
      <c r="FD76" s="110"/>
      <c r="FE76" s="110"/>
      <c r="FF76" s="110"/>
      <c r="FG76" s="110"/>
      <c r="FH76" s="110"/>
      <c r="FI76" s="110"/>
      <c r="FJ76" s="110"/>
      <c r="FK76" s="111"/>
    </row>
    <row r="77" spans="1:167" s="22" customFormat="1" ht="171.75" customHeight="1">
      <c r="A77" s="127" t="s">
        <v>349</v>
      </c>
      <c r="B77" s="127"/>
      <c r="C77" s="127"/>
      <c r="D77" s="127"/>
      <c r="E77" s="127"/>
      <c r="F77" s="127"/>
      <c r="G77" s="127"/>
      <c r="H77" s="127"/>
      <c r="I77" s="127"/>
      <c r="J77" s="127"/>
      <c r="K77" s="59" t="s">
        <v>308</v>
      </c>
      <c r="L77" s="60"/>
      <c r="M77" s="60"/>
      <c r="N77" s="60"/>
      <c r="O77" s="60"/>
      <c r="P77" s="60"/>
      <c r="Q77" s="60"/>
      <c r="R77" s="60"/>
      <c r="S77" s="60"/>
      <c r="T77" s="61"/>
      <c r="U77" s="59" t="s">
        <v>309</v>
      </c>
      <c r="V77" s="60"/>
      <c r="W77" s="60"/>
      <c r="X77" s="60"/>
      <c r="Y77" s="60"/>
      <c r="Z77" s="60"/>
      <c r="AA77" s="60"/>
      <c r="AB77" s="60"/>
      <c r="AC77" s="60"/>
      <c r="AD77" s="61"/>
      <c r="AE77" s="98" t="s">
        <v>253</v>
      </c>
      <c r="AF77" s="99"/>
      <c r="AG77" s="99"/>
      <c r="AH77" s="99"/>
      <c r="AI77" s="99"/>
      <c r="AJ77" s="100"/>
      <c r="AK77" s="38"/>
      <c r="AL77" s="102" t="s">
        <v>184</v>
      </c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3"/>
      <c r="AY77" s="50" t="s">
        <v>186</v>
      </c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2"/>
      <c r="BN77" s="50" t="s">
        <v>67</v>
      </c>
      <c r="BO77" s="51"/>
      <c r="BP77" s="51"/>
      <c r="BQ77" s="51"/>
      <c r="BR77" s="51"/>
      <c r="BS77" s="51"/>
      <c r="BT77" s="51"/>
      <c r="BU77" s="51"/>
      <c r="BV77" s="51"/>
      <c r="BW77" s="51"/>
      <c r="BX77" s="52"/>
      <c r="BY77" s="50">
        <v>1</v>
      </c>
      <c r="BZ77" s="51"/>
      <c r="CA77" s="51"/>
      <c r="CB77" s="51"/>
      <c r="CC77" s="51"/>
      <c r="CD77" s="51"/>
      <c r="CE77" s="51"/>
      <c r="CF77" s="51"/>
      <c r="CG77" s="51"/>
      <c r="CH77" s="51"/>
      <c r="CI77" s="52"/>
      <c r="CJ77" s="188">
        <v>77.46705</v>
      </c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90"/>
      <c r="CZ77" s="98" t="s">
        <v>70</v>
      </c>
      <c r="DA77" s="99"/>
      <c r="DB77" s="99"/>
      <c r="DC77" s="99"/>
      <c r="DD77" s="99"/>
      <c r="DE77" s="99"/>
      <c r="DF77" s="99"/>
      <c r="DG77" s="99"/>
      <c r="DH77" s="99"/>
      <c r="DI77" s="99"/>
      <c r="DJ77" s="99"/>
      <c r="DK77" s="99"/>
      <c r="DL77" s="99"/>
      <c r="DM77" s="99"/>
      <c r="DN77" s="99"/>
      <c r="DO77" s="100"/>
      <c r="DP77" s="98" t="s">
        <v>188</v>
      </c>
      <c r="DQ77" s="99"/>
      <c r="DR77" s="99"/>
      <c r="DS77" s="99"/>
      <c r="DT77" s="99"/>
      <c r="DU77" s="99"/>
      <c r="DV77" s="99"/>
      <c r="DW77" s="99"/>
      <c r="DX77" s="99"/>
      <c r="DY77" s="99"/>
      <c r="DZ77" s="99"/>
      <c r="EA77" s="100"/>
      <c r="EB77" s="98" t="s">
        <v>325</v>
      </c>
      <c r="EC77" s="99"/>
      <c r="ED77" s="99"/>
      <c r="EE77" s="99"/>
      <c r="EF77" s="99"/>
      <c r="EG77" s="99"/>
      <c r="EH77" s="99"/>
      <c r="EI77" s="99"/>
      <c r="EJ77" s="99"/>
      <c r="EK77" s="99"/>
      <c r="EL77" s="99"/>
      <c r="EM77" s="100"/>
      <c r="EN77" s="50" t="s">
        <v>28</v>
      </c>
      <c r="EO77" s="194"/>
      <c r="EP77" s="194"/>
      <c r="EQ77" s="194"/>
      <c r="ER77" s="194"/>
      <c r="ES77" s="194"/>
      <c r="ET77" s="194"/>
      <c r="EU77" s="194"/>
      <c r="EV77" s="194"/>
      <c r="EW77" s="194"/>
      <c r="EX77" s="194"/>
      <c r="EY77" s="195"/>
      <c r="EZ77" s="35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7"/>
    </row>
    <row r="78" spans="1:167" s="22" customFormat="1" ht="315" customHeight="1">
      <c r="A78" s="127" t="s">
        <v>349</v>
      </c>
      <c r="B78" s="127"/>
      <c r="C78" s="127"/>
      <c r="D78" s="127"/>
      <c r="E78" s="127"/>
      <c r="F78" s="127"/>
      <c r="G78" s="127"/>
      <c r="H78" s="127"/>
      <c r="I78" s="127"/>
      <c r="J78" s="127"/>
      <c r="K78" s="59" t="s">
        <v>310</v>
      </c>
      <c r="L78" s="60"/>
      <c r="M78" s="60"/>
      <c r="N78" s="60"/>
      <c r="O78" s="60"/>
      <c r="P78" s="60"/>
      <c r="Q78" s="60"/>
      <c r="R78" s="60"/>
      <c r="S78" s="60"/>
      <c r="T78" s="61"/>
      <c r="U78" s="59" t="s">
        <v>341</v>
      </c>
      <c r="V78" s="60"/>
      <c r="W78" s="60"/>
      <c r="X78" s="60"/>
      <c r="Y78" s="60"/>
      <c r="Z78" s="60"/>
      <c r="AA78" s="60"/>
      <c r="AB78" s="60"/>
      <c r="AC78" s="60"/>
      <c r="AD78" s="61"/>
      <c r="AE78" s="98" t="s">
        <v>182</v>
      </c>
      <c r="AF78" s="99"/>
      <c r="AG78" s="99"/>
      <c r="AH78" s="99"/>
      <c r="AI78" s="99"/>
      <c r="AJ78" s="100"/>
      <c r="AK78" s="101" t="s">
        <v>271</v>
      </c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3"/>
      <c r="AY78" s="50" t="s">
        <v>378</v>
      </c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2"/>
      <c r="BN78" s="50" t="s">
        <v>67</v>
      </c>
      <c r="BO78" s="51"/>
      <c r="BP78" s="51"/>
      <c r="BQ78" s="51"/>
      <c r="BR78" s="51"/>
      <c r="BS78" s="51"/>
      <c r="BT78" s="51"/>
      <c r="BU78" s="51"/>
      <c r="BV78" s="51"/>
      <c r="BW78" s="51"/>
      <c r="BX78" s="52"/>
      <c r="BY78" s="50">
        <v>1</v>
      </c>
      <c r="BZ78" s="51"/>
      <c r="CA78" s="51"/>
      <c r="CB78" s="51"/>
      <c r="CC78" s="51"/>
      <c r="CD78" s="51"/>
      <c r="CE78" s="51"/>
      <c r="CF78" s="51"/>
      <c r="CG78" s="51"/>
      <c r="CH78" s="51"/>
      <c r="CI78" s="52"/>
      <c r="CJ78" s="188">
        <v>25.77808</v>
      </c>
      <c r="CK78" s="189"/>
      <c r="CL78" s="189"/>
      <c r="CM78" s="189"/>
      <c r="CN78" s="189"/>
      <c r="CO78" s="189"/>
      <c r="CP78" s="189"/>
      <c r="CQ78" s="189"/>
      <c r="CR78" s="189"/>
      <c r="CS78" s="189"/>
      <c r="CT78" s="189"/>
      <c r="CU78" s="189"/>
      <c r="CV78" s="189"/>
      <c r="CW78" s="189"/>
      <c r="CX78" s="189"/>
      <c r="CY78" s="190"/>
      <c r="CZ78" s="98" t="s">
        <v>70</v>
      </c>
      <c r="DA78" s="99"/>
      <c r="DB78" s="99"/>
      <c r="DC78" s="99"/>
      <c r="DD78" s="99"/>
      <c r="DE78" s="99"/>
      <c r="DF78" s="99"/>
      <c r="DG78" s="99"/>
      <c r="DH78" s="99"/>
      <c r="DI78" s="99"/>
      <c r="DJ78" s="99"/>
      <c r="DK78" s="99"/>
      <c r="DL78" s="99"/>
      <c r="DM78" s="99"/>
      <c r="DN78" s="99"/>
      <c r="DO78" s="100"/>
      <c r="DP78" s="98" t="s">
        <v>188</v>
      </c>
      <c r="DQ78" s="99"/>
      <c r="DR78" s="99"/>
      <c r="DS78" s="99"/>
      <c r="DT78" s="99"/>
      <c r="DU78" s="99"/>
      <c r="DV78" s="99"/>
      <c r="DW78" s="99"/>
      <c r="DX78" s="99"/>
      <c r="DY78" s="99"/>
      <c r="DZ78" s="99"/>
      <c r="EA78" s="100"/>
      <c r="EB78" s="98" t="s">
        <v>365</v>
      </c>
      <c r="EC78" s="99"/>
      <c r="ED78" s="99"/>
      <c r="EE78" s="99"/>
      <c r="EF78" s="99"/>
      <c r="EG78" s="99"/>
      <c r="EH78" s="99"/>
      <c r="EI78" s="99"/>
      <c r="EJ78" s="99"/>
      <c r="EK78" s="99"/>
      <c r="EL78" s="99"/>
      <c r="EM78" s="100"/>
      <c r="EN78" s="50" t="s">
        <v>28</v>
      </c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2"/>
      <c r="EZ78" s="109" t="s">
        <v>372</v>
      </c>
      <c r="FA78" s="110"/>
      <c r="FB78" s="110"/>
      <c r="FC78" s="110"/>
      <c r="FD78" s="110"/>
      <c r="FE78" s="110"/>
      <c r="FF78" s="110"/>
      <c r="FG78" s="110"/>
      <c r="FH78" s="110"/>
      <c r="FI78" s="110"/>
      <c r="FJ78" s="110"/>
      <c r="FK78" s="111"/>
    </row>
    <row r="79" spans="1:167" s="22" customFormat="1" ht="160.5" customHeight="1">
      <c r="A79" s="127" t="s">
        <v>349</v>
      </c>
      <c r="B79" s="127"/>
      <c r="C79" s="127"/>
      <c r="D79" s="127"/>
      <c r="E79" s="127"/>
      <c r="F79" s="127"/>
      <c r="G79" s="127"/>
      <c r="H79" s="127"/>
      <c r="I79" s="127"/>
      <c r="J79" s="127"/>
      <c r="K79" s="59" t="s">
        <v>311</v>
      </c>
      <c r="L79" s="60"/>
      <c r="M79" s="60"/>
      <c r="N79" s="60"/>
      <c r="O79" s="60"/>
      <c r="P79" s="60"/>
      <c r="Q79" s="60"/>
      <c r="R79" s="60"/>
      <c r="S79" s="60"/>
      <c r="T79" s="61"/>
      <c r="U79" s="59" t="s">
        <v>312</v>
      </c>
      <c r="V79" s="60"/>
      <c r="W79" s="60"/>
      <c r="X79" s="60"/>
      <c r="Y79" s="60"/>
      <c r="Z79" s="60"/>
      <c r="AA79" s="60"/>
      <c r="AB79" s="60"/>
      <c r="AC79" s="60"/>
      <c r="AD79" s="61"/>
      <c r="AE79" s="98" t="s">
        <v>183</v>
      </c>
      <c r="AF79" s="99"/>
      <c r="AG79" s="99"/>
      <c r="AH79" s="99"/>
      <c r="AI79" s="99"/>
      <c r="AJ79" s="100"/>
      <c r="AK79" s="38"/>
      <c r="AL79" s="102" t="s">
        <v>272</v>
      </c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3"/>
      <c r="AY79" s="50" t="s">
        <v>273</v>
      </c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2"/>
      <c r="BN79" s="50" t="s">
        <v>67</v>
      </c>
      <c r="BO79" s="51"/>
      <c r="BP79" s="51"/>
      <c r="BQ79" s="51"/>
      <c r="BR79" s="51"/>
      <c r="BS79" s="51"/>
      <c r="BT79" s="51"/>
      <c r="BU79" s="51"/>
      <c r="BV79" s="51"/>
      <c r="BW79" s="51"/>
      <c r="BX79" s="52"/>
      <c r="BY79" s="50">
        <v>1</v>
      </c>
      <c r="BZ79" s="51"/>
      <c r="CA79" s="51"/>
      <c r="CB79" s="51"/>
      <c r="CC79" s="51"/>
      <c r="CD79" s="51"/>
      <c r="CE79" s="51"/>
      <c r="CF79" s="51"/>
      <c r="CG79" s="51"/>
      <c r="CH79" s="51"/>
      <c r="CI79" s="52"/>
      <c r="CJ79" s="262">
        <v>128.004</v>
      </c>
      <c r="CK79" s="263"/>
      <c r="CL79" s="263"/>
      <c r="CM79" s="263"/>
      <c r="CN79" s="263"/>
      <c r="CO79" s="263"/>
      <c r="CP79" s="263"/>
      <c r="CQ79" s="263"/>
      <c r="CR79" s="263"/>
      <c r="CS79" s="263"/>
      <c r="CT79" s="263"/>
      <c r="CU79" s="263"/>
      <c r="CV79" s="263"/>
      <c r="CW79" s="263"/>
      <c r="CX79" s="263"/>
      <c r="CY79" s="264"/>
      <c r="CZ79" s="98" t="s">
        <v>70</v>
      </c>
      <c r="DA79" s="99"/>
      <c r="DB79" s="99"/>
      <c r="DC79" s="99"/>
      <c r="DD79" s="99"/>
      <c r="DE79" s="99"/>
      <c r="DF79" s="99"/>
      <c r="DG79" s="99"/>
      <c r="DH79" s="99"/>
      <c r="DI79" s="99"/>
      <c r="DJ79" s="99"/>
      <c r="DK79" s="99"/>
      <c r="DL79" s="99"/>
      <c r="DM79" s="99"/>
      <c r="DN79" s="99"/>
      <c r="DO79" s="100"/>
      <c r="DP79" s="98" t="s">
        <v>188</v>
      </c>
      <c r="DQ79" s="99"/>
      <c r="DR79" s="99"/>
      <c r="DS79" s="99"/>
      <c r="DT79" s="99"/>
      <c r="DU79" s="99"/>
      <c r="DV79" s="99"/>
      <c r="DW79" s="99"/>
      <c r="DX79" s="99"/>
      <c r="DY79" s="99"/>
      <c r="DZ79" s="99"/>
      <c r="EA79" s="100"/>
      <c r="EB79" s="98" t="s">
        <v>366</v>
      </c>
      <c r="EC79" s="99"/>
      <c r="ED79" s="99"/>
      <c r="EE79" s="99"/>
      <c r="EF79" s="99"/>
      <c r="EG79" s="99"/>
      <c r="EH79" s="99"/>
      <c r="EI79" s="99"/>
      <c r="EJ79" s="99"/>
      <c r="EK79" s="99"/>
      <c r="EL79" s="99"/>
      <c r="EM79" s="100"/>
      <c r="EN79" s="109" t="s">
        <v>28</v>
      </c>
      <c r="EO79" s="194"/>
      <c r="EP79" s="194"/>
      <c r="EQ79" s="194"/>
      <c r="ER79" s="194"/>
      <c r="ES79" s="194"/>
      <c r="ET79" s="194"/>
      <c r="EU79" s="194"/>
      <c r="EV79" s="194"/>
      <c r="EW79" s="194"/>
      <c r="EX79" s="194"/>
      <c r="EY79" s="195"/>
      <c r="EZ79" s="35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7"/>
    </row>
    <row r="80" spans="1:167" s="22" customFormat="1" ht="188.25" customHeight="1">
      <c r="A80" s="127" t="s">
        <v>349</v>
      </c>
      <c r="B80" s="127"/>
      <c r="C80" s="127"/>
      <c r="D80" s="127"/>
      <c r="E80" s="127"/>
      <c r="F80" s="127"/>
      <c r="G80" s="127"/>
      <c r="H80" s="127"/>
      <c r="I80" s="127"/>
      <c r="J80" s="127"/>
      <c r="K80" s="59" t="s">
        <v>313</v>
      </c>
      <c r="L80" s="60"/>
      <c r="M80" s="60"/>
      <c r="N80" s="60"/>
      <c r="O80" s="60"/>
      <c r="P80" s="60"/>
      <c r="Q80" s="60"/>
      <c r="R80" s="60"/>
      <c r="S80" s="60"/>
      <c r="T80" s="61"/>
      <c r="U80" s="59" t="s">
        <v>314</v>
      </c>
      <c r="V80" s="60"/>
      <c r="W80" s="60"/>
      <c r="X80" s="60"/>
      <c r="Y80" s="60"/>
      <c r="Z80" s="60"/>
      <c r="AA80" s="60"/>
      <c r="AB80" s="60"/>
      <c r="AC80" s="60"/>
      <c r="AD80" s="61"/>
      <c r="AE80" s="98" t="s">
        <v>41</v>
      </c>
      <c r="AF80" s="99"/>
      <c r="AG80" s="99"/>
      <c r="AH80" s="99"/>
      <c r="AI80" s="99"/>
      <c r="AJ80" s="100"/>
      <c r="AK80" s="38"/>
      <c r="AL80" s="102" t="s">
        <v>185</v>
      </c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3"/>
      <c r="AY80" s="50" t="s">
        <v>251</v>
      </c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2"/>
      <c r="BN80" s="50" t="s">
        <v>67</v>
      </c>
      <c r="BO80" s="51"/>
      <c r="BP80" s="51"/>
      <c r="BQ80" s="51"/>
      <c r="BR80" s="51"/>
      <c r="BS80" s="51"/>
      <c r="BT80" s="51"/>
      <c r="BU80" s="51"/>
      <c r="BV80" s="51"/>
      <c r="BW80" s="51"/>
      <c r="BX80" s="52"/>
      <c r="BY80" s="50">
        <v>1</v>
      </c>
      <c r="BZ80" s="51"/>
      <c r="CA80" s="51"/>
      <c r="CB80" s="51"/>
      <c r="CC80" s="51"/>
      <c r="CD80" s="51"/>
      <c r="CE80" s="51"/>
      <c r="CF80" s="51"/>
      <c r="CG80" s="51"/>
      <c r="CH80" s="51"/>
      <c r="CI80" s="52"/>
      <c r="CJ80" s="188">
        <v>43.16909</v>
      </c>
      <c r="CK80" s="189"/>
      <c r="CL80" s="189"/>
      <c r="CM80" s="189"/>
      <c r="CN80" s="189"/>
      <c r="CO80" s="189"/>
      <c r="CP80" s="189"/>
      <c r="CQ80" s="189"/>
      <c r="CR80" s="189"/>
      <c r="CS80" s="189"/>
      <c r="CT80" s="189"/>
      <c r="CU80" s="189"/>
      <c r="CV80" s="189"/>
      <c r="CW80" s="189"/>
      <c r="CX80" s="189"/>
      <c r="CY80" s="190"/>
      <c r="CZ80" s="98" t="s">
        <v>70</v>
      </c>
      <c r="DA80" s="99"/>
      <c r="DB80" s="99"/>
      <c r="DC80" s="99"/>
      <c r="DD80" s="99"/>
      <c r="DE80" s="99"/>
      <c r="DF80" s="99"/>
      <c r="DG80" s="99"/>
      <c r="DH80" s="99"/>
      <c r="DI80" s="99"/>
      <c r="DJ80" s="99"/>
      <c r="DK80" s="99"/>
      <c r="DL80" s="99"/>
      <c r="DM80" s="99"/>
      <c r="DN80" s="99"/>
      <c r="DO80" s="100"/>
      <c r="DP80" s="98" t="s">
        <v>188</v>
      </c>
      <c r="DQ80" s="99"/>
      <c r="DR80" s="99"/>
      <c r="DS80" s="99"/>
      <c r="DT80" s="99"/>
      <c r="DU80" s="99"/>
      <c r="DV80" s="99"/>
      <c r="DW80" s="99"/>
      <c r="DX80" s="99"/>
      <c r="DY80" s="99"/>
      <c r="DZ80" s="99"/>
      <c r="EA80" s="100"/>
      <c r="EB80" s="265" t="s">
        <v>324</v>
      </c>
      <c r="EC80" s="266"/>
      <c r="ED80" s="266"/>
      <c r="EE80" s="266"/>
      <c r="EF80" s="266"/>
      <c r="EG80" s="266"/>
      <c r="EH80" s="266"/>
      <c r="EI80" s="266"/>
      <c r="EJ80" s="266"/>
      <c r="EK80" s="266"/>
      <c r="EL80" s="266"/>
      <c r="EM80" s="267"/>
      <c r="EN80" s="50" t="s">
        <v>28</v>
      </c>
      <c r="EO80" s="194"/>
      <c r="EP80" s="194"/>
      <c r="EQ80" s="194"/>
      <c r="ER80" s="194"/>
      <c r="ES80" s="194"/>
      <c r="ET80" s="194"/>
      <c r="EU80" s="194"/>
      <c r="EV80" s="194"/>
      <c r="EW80" s="194"/>
      <c r="EX80" s="194"/>
      <c r="EY80" s="195"/>
      <c r="EZ80" s="35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7"/>
    </row>
    <row r="81" spans="1:167" s="22" customFormat="1" ht="130.5" customHeight="1">
      <c r="A81" s="127" t="s">
        <v>349</v>
      </c>
      <c r="B81" s="127"/>
      <c r="C81" s="127"/>
      <c r="D81" s="127"/>
      <c r="E81" s="127"/>
      <c r="F81" s="127"/>
      <c r="G81" s="127"/>
      <c r="H81" s="127"/>
      <c r="I81" s="127"/>
      <c r="J81" s="127"/>
      <c r="K81" s="59" t="s">
        <v>289</v>
      </c>
      <c r="L81" s="60"/>
      <c r="M81" s="60"/>
      <c r="N81" s="60"/>
      <c r="O81" s="60"/>
      <c r="P81" s="60"/>
      <c r="Q81" s="60"/>
      <c r="R81" s="60"/>
      <c r="S81" s="60"/>
      <c r="T81" s="61"/>
      <c r="U81" s="59" t="s">
        <v>315</v>
      </c>
      <c r="V81" s="60"/>
      <c r="W81" s="60"/>
      <c r="X81" s="60"/>
      <c r="Y81" s="60"/>
      <c r="Z81" s="60"/>
      <c r="AA81" s="60"/>
      <c r="AB81" s="60"/>
      <c r="AC81" s="60"/>
      <c r="AD81" s="61"/>
      <c r="AE81" s="98" t="s">
        <v>254</v>
      </c>
      <c r="AF81" s="99"/>
      <c r="AG81" s="99"/>
      <c r="AH81" s="99"/>
      <c r="AI81" s="99"/>
      <c r="AJ81" s="100"/>
      <c r="AK81" s="38"/>
      <c r="AL81" s="102" t="s">
        <v>248</v>
      </c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3"/>
      <c r="AY81" s="50" t="s">
        <v>379</v>
      </c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2"/>
      <c r="BN81" s="50" t="s">
        <v>249</v>
      </c>
      <c r="BO81" s="51"/>
      <c r="BP81" s="51"/>
      <c r="BQ81" s="51"/>
      <c r="BR81" s="51"/>
      <c r="BS81" s="51"/>
      <c r="BT81" s="51"/>
      <c r="BU81" s="51"/>
      <c r="BV81" s="51"/>
      <c r="BW81" s="51"/>
      <c r="BX81" s="52"/>
      <c r="BY81" s="50">
        <v>10</v>
      </c>
      <c r="BZ81" s="51"/>
      <c r="CA81" s="51"/>
      <c r="CB81" s="51"/>
      <c r="CC81" s="51"/>
      <c r="CD81" s="51"/>
      <c r="CE81" s="51"/>
      <c r="CF81" s="51"/>
      <c r="CG81" s="51"/>
      <c r="CH81" s="51"/>
      <c r="CI81" s="52"/>
      <c r="CJ81" s="276">
        <v>52.7814</v>
      </c>
      <c r="CK81" s="277"/>
      <c r="CL81" s="277"/>
      <c r="CM81" s="277"/>
      <c r="CN81" s="277"/>
      <c r="CO81" s="277"/>
      <c r="CP81" s="277"/>
      <c r="CQ81" s="277"/>
      <c r="CR81" s="277"/>
      <c r="CS81" s="277"/>
      <c r="CT81" s="277"/>
      <c r="CU81" s="277"/>
      <c r="CV81" s="277"/>
      <c r="CW81" s="277"/>
      <c r="CX81" s="277"/>
      <c r="CY81" s="278"/>
      <c r="CZ81" s="98" t="s">
        <v>70</v>
      </c>
      <c r="DA81" s="99"/>
      <c r="DB81" s="99"/>
      <c r="DC81" s="99"/>
      <c r="DD81" s="99"/>
      <c r="DE81" s="99"/>
      <c r="DF81" s="99"/>
      <c r="DG81" s="99"/>
      <c r="DH81" s="99"/>
      <c r="DI81" s="99"/>
      <c r="DJ81" s="99"/>
      <c r="DK81" s="99"/>
      <c r="DL81" s="99"/>
      <c r="DM81" s="99"/>
      <c r="DN81" s="99"/>
      <c r="DO81" s="100"/>
      <c r="DP81" s="98" t="s">
        <v>188</v>
      </c>
      <c r="DQ81" s="99"/>
      <c r="DR81" s="99"/>
      <c r="DS81" s="99"/>
      <c r="DT81" s="99"/>
      <c r="DU81" s="99"/>
      <c r="DV81" s="99"/>
      <c r="DW81" s="99"/>
      <c r="DX81" s="99"/>
      <c r="DY81" s="99"/>
      <c r="DZ81" s="99"/>
      <c r="EA81" s="100"/>
      <c r="EB81" s="98" t="s">
        <v>342</v>
      </c>
      <c r="EC81" s="99"/>
      <c r="ED81" s="99"/>
      <c r="EE81" s="99"/>
      <c r="EF81" s="99"/>
      <c r="EG81" s="99"/>
      <c r="EH81" s="99"/>
      <c r="EI81" s="99"/>
      <c r="EJ81" s="99"/>
      <c r="EK81" s="99"/>
      <c r="EL81" s="99"/>
      <c r="EM81" s="100"/>
      <c r="EN81" s="50" t="s">
        <v>28</v>
      </c>
      <c r="EO81" s="194"/>
      <c r="EP81" s="194"/>
      <c r="EQ81" s="194"/>
      <c r="ER81" s="194"/>
      <c r="ES81" s="194"/>
      <c r="ET81" s="194"/>
      <c r="EU81" s="194"/>
      <c r="EV81" s="194"/>
      <c r="EW81" s="194"/>
      <c r="EX81" s="194"/>
      <c r="EY81" s="195"/>
      <c r="EZ81" s="109" t="s">
        <v>372</v>
      </c>
      <c r="FA81" s="110"/>
      <c r="FB81" s="110"/>
      <c r="FC81" s="110"/>
      <c r="FD81" s="110"/>
      <c r="FE81" s="110"/>
      <c r="FF81" s="110"/>
      <c r="FG81" s="110"/>
      <c r="FH81" s="110"/>
      <c r="FI81" s="110"/>
      <c r="FJ81" s="110"/>
      <c r="FK81" s="111"/>
    </row>
    <row r="82" spans="1:167" s="22" customFormat="1" ht="151.5" customHeight="1">
      <c r="A82" s="166" t="s">
        <v>350</v>
      </c>
      <c r="B82" s="167"/>
      <c r="C82" s="167"/>
      <c r="D82" s="167"/>
      <c r="E82" s="167"/>
      <c r="F82" s="167"/>
      <c r="G82" s="167"/>
      <c r="H82" s="167"/>
      <c r="I82" s="167"/>
      <c r="J82" s="168"/>
      <c r="K82" s="166" t="s">
        <v>274</v>
      </c>
      <c r="L82" s="167"/>
      <c r="M82" s="167"/>
      <c r="N82" s="167"/>
      <c r="O82" s="167"/>
      <c r="P82" s="167"/>
      <c r="Q82" s="167"/>
      <c r="R82" s="167"/>
      <c r="S82" s="167"/>
      <c r="T82" s="168"/>
      <c r="U82" s="166" t="s">
        <v>122</v>
      </c>
      <c r="V82" s="167"/>
      <c r="W82" s="167"/>
      <c r="X82" s="167"/>
      <c r="Y82" s="167"/>
      <c r="Z82" s="167"/>
      <c r="AA82" s="167"/>
      <c r="AB82" s="167"/>
      <c r="AC82" s="167"/>
      <c r="AD82" s="168"/>
      <c r="AE82" s="62" t="s">
        <v>255</v>
      </c>
      <c r="AF82" s="63"/>
      <c r="AG82" s="63"/>
      <c r="AH82" s="63"/>
      <c r="AI82" s="63"/>
      <c r="AJ82" s="63"/>
      <c r="AK82" s="64"/>
      <c r="AL82" s="101" t="s">
        <v>343</v>
      </c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3"/>
      <c r="AY82" s="104" t="s">
        <v>354</v>
      </c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6"/>
      <c r="BN82" s="47"/>
      <c r="BO82" s="48"/>
      <c r="BP82" s="48"/>
      <c r="BQ82" s="48"/>
      <c r="BR82" s="48"/>
      <c r="BS82" s="48"/>
      <c r="BT82" s="48"/>
      <c r="BU82" s="48"/>
      <c r="BV82" s="48"/>
      <c r="BW82" s="48"/>
      <c r="BX82" s="49"/>
      <c r="BY82" s="50"/>
      <c r="BZ82" s="51"/>
      <c r="CA82" s="51"/>
      <c r="CB82" s="51"/>
      <c r="CC82" s="51"/>
      <c r="CD82" s="51"/>
      <c r="CE82" s="51"/>
      <c r="CF82" s="51"/>
      <c r="CG82" s="51"/>
      <c r="CH82" s="51"/>
      <c r="CI82" s="52"/>
      <c r="CJ82" s="179">
        <f>SUM(CJ83:CY107)</f>
        <v>1247.7869799999999</v>
      </c>
      <c r="CK82" s="179"/>
      <c r="CL82" s="179"/>
      <c r="CM82" s="179"/>
      <c r="CN82" s="179"/>
      <c r="CO82" s="179"/>
      <c r="CP82" s="179"/>
      <c r="CQ82" s="179"/>
      <c r="CR82" s="179"/>
      <c r="CS82" s="179"/>
      <c r="CT82" s="179"/>
      <c r="CU82" s="179"/>
      <c r="CV82" s="179"/>
      <c r="CW82" s="179"/>
      <c r="CX82" s="179"/>
      <c r="CY82" s="179"/>
      <c r="CZ82" s="253" t="s">
        <v>276</v>
      </c>
      <c r="DA82" s="254"/>
      <c r="DB82" s="254"/>
      <c r="DC82" s="254"/>
      <c r="DD82" s="254"/>
      <c r="DE82" s="254"/>
      <c r="DF82" s="254"/>
      <c r="DG82" s="254"/>
      <c r="DH82" s="254"/>
      <c r="DI82" s="254"/>
      <c r="DJ82" s="254"/>
      <c r="DK82" s="254"/>
      <c r="DL82" s="254"/>
      <c r="DM82" s="254"/>
      <c r="DN82" s="254"/>
      <c r="DO82" s="255"/>
      <c r="DP82" s="62" t="s">
        <v>123</v>
      </c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4"/>
      <c r="EB82" s="62" t="s">
        <v>134</v>
      </c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4"/>
      <c r="EN82" s="71" t="s">
        <v>43</v>
      </c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3"/>
      <c r="EZ82" s="80"/>
      <c r="FA82" s="81"/>
      <c r="FB82" s="81"/>
      <c r="FC82" s="81"/>
      <c r="FD82" s="81"/>
      <c r="FE82" s="81"/>
      <c r="FF82" s="81"/>
      <c r="FG82" s="81"/>
      <c r="FH82" s="81"/>
      <c r="FI82" s="81"/>
      <c r="FJ82" s="81"/>
      <c r="FK82" s="82"/>
    </row>
    <row r="83" spans="1:167" s="22" customFormat="1" ht="42.75" customHeight="1">
      <c r="A83" s="169"/>
      <c r="B83" s="170"/>
      <c r="C83" s="170"/>
      <c r="D83" s="170"/>
      <c r="E83" s="170"/>
      <c r="F83" s="170"/>
      <c r="G83" s="170"/>
      <c r="H83" s="170"/>
      <c r="I83" s="170"/>
      <c r="J83" s="171"/>
      <c r="K83" s="169"/>
      <c r="L83" s="170"/>
      <c r="M83" s="170"/>
      <c r="N83" s="170"/>
      <c r="O83" s="170"/>
      <c r="P83" s="170"/>
      <c r="Q83" s="170"/>
      <c r="R83" s="170"/>
      <c r="S83" s="170"/>
      <c r="T83" s="171"/>
      <c r="U83" s="169"/>
      <c r="V83" s="170"/>
      <c r="W83" s="170"/>
      <c r="X83" s="170"/>
      <c r="Y83" s="170"/>
      <c r="Z83" s="170"/>
      <c r="AA83" s="170"/>
      <c r="AB83" s="170"/>
      <c r="AC83" s="170"/>
      <c r="AD83" s="171"/>
      <c r="AE83" s="65"/>
      <c r="AF83" s="66"/>
      <c r="AG83" s="66"/>
      <c r="AH83" s="66"/>
      <c r="AI83" s="66"/>
      <c r="AJ83" s="66"/>
      <c r="AK83" s="67"/>
      <c r="AL83" s="95" t="s">
        <v>140</v>
      </c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7"/>
      <c r="AY83" s="95" t="s">
        <v>164</v>
      </c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7"/>
      <c r="BN83" s="47" t="s">
        <v>68</v>
      </c>
      <c r="BO83" s="48"/>
      <c r="BP83" s="48"/>
      <c r="BQ83" s="48"/>
      <c r="BR83" s="48"/>
      <c r="BS83" s="48"/>
      <c r="BT83" s="48"/>
      <c r="BU83" s="48"/>
      <c r="BV83" s="48"/>
      <c r="BW83" s="48"/>
      <c r="BX83" s="49"/>
      <c r="BY83" s="50">
        <v>4</v>
      </c>
      <c r="BZ83" s="51"/>
      <c r="CA83" s="51"/>
      <c r="CB83" s="51"/>
      <c r="CC83" s="51"/>
      <c r="CD83" s="51"/>
      <c r="CE83" s="51"/>
      <c r="CF83" s="51"/>
      <c r="CG83" s="51"/>
      <c r="CH83" s="51"/>
      <c r="CI83" s="52"/>
      <c r="CJ83" s="53">
        <v>15.48668</v>
      </c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5"/>
      <c r="CZ83" s="256"/>
      <c r="DA83" s="257"/>
      <c r="DB83" s="257"/>
      <c r="DC83" s="257"/>
      <c r="DD83" s="257"/>
      <c r="DE83" s="257"/>
      <c r="DF83" s="257"/>
      <c r="DG83" s="257"/>
      <c r="DH83" s="257"/>
      <c r="DI83" s="257"/>
      <c r="DJ83" s="257"/>
      <c r="DK83" s="257"/>
      <c r="DL83" s="257"/>
      <c r="DM83" s="257"/>
      <c r="DN83" s="257"/>
      <c r="DO83" s="258"/>
      <c r="DP83" s="65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7"/>
      <c r="EB83" s="65"/>
      <c r="EC83" s="66"/>
      <c r="ED83" s="66"/>
      <c r="EE83" s="66"/>
      <c r="EF83" s="66"/>
      <c r="EG83" s="66"/>
      <c r="EH83" s="66"/>
      <c r="EI83" s="66"/>
      <c r="EJ83" s="66"/>
      <c r="EK83" s="66"/>
      <c r="EL83" s="66"/>
      <c r="EM83" s="67"/>
      <c r="EN83" s="74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6"/>
      <c r="EZ83" s="83"/>
      <c r="FA83" s="84"/>
      <c r="FB83" s="84"/>
      <c r="FC83" s="84"/>
      <c r="FD83" s="84"/>
      <c r="FE83" s="84"/>
      <c r="FF83" s="84"/>
      <c r="FG83" s="84"/>
      <c r="FH83" s="84"/>
      <c r="FI83" s="84"/>
      <c r="FJ83" s="84"/>
      <c r="FK83" s="85"/>
    </row>
    <row r="84" spans="1:167" s="22" customFormat="1" ht="39" customHeight="1">
      <c r="A84" s="169"/>
      <c r="B84" s="170"/>
      <c r="C84" s="170"/>
      <c r="D84" s="170"/>
      <c r="E84" s="170"/>
      <c r="F84" s="170"/>
      <c r="G84" s="170"/>
      <c r="H84" s="170"/>
      <c r="I84" s="170"/>
      <c r="J84" s="171"/>
      <c r="K84" s="169"/>
      <c r="L84" s="170"/>
      <c r="M84" s="170"/>
      <c r="N84" s="170"/>
      <c r="O84" s="170"/>
      <c r="P84" s="170"/>
      <c r="Q84" s="170"/>
      <c r="R84" s="170"/>
      <c r="S84" s="170"/>
      <c r="T84" s="171"/>
      <c r="U84" s="169"/>
      <c r="V84" s="170"/>
      <c r="W84" s="170"/>
      <c r="X84" s="170"/>
      <c r="Y84" s="170"/>
      <c r="Z84" s="170"/>
      <c r="AA84" s="170"/>
      <c r="AB84" s="170"/>
      <c r="AC84" s="170"/>
      <c r="AD84" s="171"/>
      <c r="AE84" s="65"/>
      <c r="AF84" s="66"/>
      <c r="AG84" s="66"/>
      <c r="AH84" s="66"/>
      <c r="AI84" s="66"/>
      <c r="AJ84" s="66"/>
      <c r="AK84" s="67"/>
      <c r="AL84" s="95" t="s">
        <v>141</v>
      </c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7"/>
      <c r="AY84" s="95" t="s">
        <v>165</v>
      </c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7"/>
      <c r="BN84" s="47" t="s">
        <v>68</v>
      </c>
      <c r="BO84" s="48"/>
      <c r="BP84" s="48"/>
      <c r="BQ84" s="48"/>
      <c r="BR84" s="48"/>
      <c r="BS84" s="48"/>
      <c r="BT84" s="48"/>
      <c r="BU84" s="48"/>
      <c r="BV84" s="48"/>
      <c r="BW84" s="48"/>
      <c r="BX84" s="49"/>
      <c r="BY84" s="50">
        <v>3</v>
      </c>
      <c r="BZ84" s="51"/>
      <c r="CA84" s="51"/>
      <c r="CB84" s="51"/>
      <c r="CC84" s="51"/>
      <c r="CD84" s="51"/>
      <c r="CE84" s="51"/>
      <c r="CF84" s="51"/>
      <c r="CG84" s="51"/>
      <c r="CH84" s="51"/>
      <c r="CI84" s="52"/>
      <c r="CJ84" s="53">
        <v>25.59699</v>
      </c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5"/>
      <c r="CZ84" s="256"/>
      <c r="DA84" s="257"/>
      <c r="DB84" s="257"/>
      <c r="DC84" s="257"/>
      <c r="DD84" s="257"/>
      <c r="DE84" s="257"/>
      <c r="DF84" s="257"/>
      <c r="DG84" s="257"/>
      <c r="DH84" s="257"/>
      <c r="DI84" s="257"/>
      <c r="DJ84" s="257"/>
      <c r="DK84" s="257"/>
      <c r="DL84" s="257"/>
      <c r="DM84" s="257"/>
      <c r="DN84" s="257"/>
      <c r="DO84" s="258"/>
      <c r="DP84" s="65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7"/>
      <c r="EB84" s="65"/>
      <c r="EC84" s="66"/>
      <c r="ED84" s="66"/>
      <c r="EE84" s="66"/>
      <c r="EF84" s="66"/>
      <c r="EG84" s="66"/>
      <c r="EH84" s="66"/>
      <c r="EI84" s="66"/>
      <c r="EJ84" s="66"/>
      <c r="EK84" s="66"/>
      <c r="EL84" s="66"/>
      <c r="EM84" s="67"/>
      <c r="EN84" s="74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6"/>
      <c r="EZ84" s="83"/>
      <c r="FA84" s="84"/>
      <c r="FB84" s="84"/>
      <c r="FC84" s="84"/>
      <c r="FD84" s="84"/>
      <c r="FE84" s="84"/>
      <c r="FF84" s="84"/>
      <c r="FG84" s="84"/>
      <c r="FH84" s="84"/>
      <c r="FI84" s="84"/>
      <c r="FJ84" s="84"/>
      <c r="FK84" s="85"/>
    </row>
    <row r="85" spans="1:167" s="22" customFormat="1" ht="35.25" customHeight="1">
      <c r="A85" s="169"/>
      <c r="B85" s="170"/>
      <c r="C85" s="170"/>
      <c r="D85" s="170"/>
      <c r="E85" s="170"/>
      <c r="F85" s="170"/>
      <c r="G85" s="170"/>
      <c r="H85" s="170"/>
      <c r="I85" s="170"/>
      <c r="J85" s="171"/>
      <c r="K85" s="169"/>
      <c r="L85" s="170"/>
      <c r="M85" s="170"/>
      <c r="N85" s="170"/>
      <c r="O85" s="170"/>
      <c r="P85" s="170"/>
      <c r="Q85" s="170"/>
      <c r="R85" s="170"/>
      <c r="S85" s="170"/>
      <c r="T85" s="171"/>
      <c r="U85" s="169"/>
      <c r="V85" s="170"/>
      <c r="W85" s="170"/>
      <c r="X85" s="170"/>
      <c r="Y85" s="170"/>
      <c r="Z85" s="170"/>
      <c r="AA85" s="170"/>
      <c r="AB85" s="170"/>
      <c r="AC85" s="170"/>
      <c r="AD85" s="171"/>
      <c r="AE85" s="65"/>
      <c r="AF85" s="66"/>
      <c r="AG85" s="66"/>
      <c r="AH85" s="66"/>
      <c r="AI85" s="66"/>
      <c r="AJ85" s="66"/>
      <c r="AK85" s="67"/>
      <c r="AL85" s="95" t="s">
        <v>142</v>
      </c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7"/>
      <c r="AY85" s="95" t="s">
        <v>166</v>
      </c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7"/>
      <c r="BN85" s="47" t="s">
        <v>68</v>
      </c>
      <c r="BO85" s="48"/>
      <c r="BP85" s="48"/>
      <c r="BQ85" s="48"/>
      <c r="BR85" s="48"/>
      <c r="BS85" s="48"/>
      <c r="BT85" s="48"/>
      <c r="BU85" s="48"/>
      <c r="BV85" s="48"/>
      <c r="BW85" s="48"/>
      <c r="BX85" s="49"/>
      <c r="BY85" s="50">
        <v>1</v>
      </c>
      <c r="BZ85" s="51"/>
      <c r="CA85" s="51"/>
      <c r="CB85" s="51"/>
      <c r="CC85" s="51"/>
      <c r="CD85" s="51"/>
      <c r="CE85" s="51"/>
      <c r="CF85" s="51"/>
      <c r="CG85" s="51"/>
      <c r="CH85" s="51"/>
      <c r="CI85" s="52"/>
      <c r="CJ85" s="53">
        <v>14.39033</v>
      </c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5"/>
      <c r="CZ85" s="256"/>
      <c r="DA85" s="257"/>
      <c r="DB85" s="257"/>
      <c r="DC85" s="257"/>
      <c r="DD85" s="257"/>
      <c r="DE85" s="257"/>
      <c r="DF85" s="257"/>
      <c r="DG85" s="257"/>
      <c r="DH85" s="257"/>
      <c r="DI85" s="257"/>
      <c r="DJ85" s="257"/>
      <c r="DK85" s="257"/>
      <c r="DL85" s="257"/>
      <c r="DM85" s="257"/>
      <c r="DN85" s="257"/>
      <c r="DO85" s="258"/>
      <c r="DP85" s="65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7"/>
      <c r="EB85" s="65"/>
      <c r="EC85" s="66"/>
      <c r="ED85" s="66"/>
      <c r="EE85" s="66"/>
      <c r="EF85" s="66"/>
      <c r="EG85" s="66"/>
      <c r="EH85" s="66"/>
      <c r="EI85" s="66"/>
      <c r="EJ85" s="66"/>
      <c r="EK85" s="66"/>
      <c r="EL85" s="66"/>
      <c r="EM85" s="67"/>
      <c r="EN85" s="74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6"/>
      <c r="EZ85" s="83"/>
      <c r="FA85" s="84"/>
      <c r="FB85" s="84"/>
      <c r="FC85" s="84"/>
      <c r="FD85" s="84"/>
      <c r="FE85" s="84"/>
      <c r="FF85" s="84"/>
      <c r="FG85" s="84"/>
      <c r="FH85" s="84"/>
      <c r="FI85" s="84"/>
      <c r="FJ85" s="84"/>
      <c r="FK85" s="85"/>
    </row>
    <row r="86" spans="1:167" s="22" customFormat="1" ht="37.5" customHeight="1">
      <c r="A86" s="169"/>
      <c r="B86" s="170"/>
      <c r="C86" s="170"/>
      <c r="D86" s="170"/>
      <c r="E86" s="170"/>
      <c r="F86" s="170"/>
      <c r="G86" s="170"/>
      <c r="H86" s="170"/>
      <c r="I86" s="170"/>
      <c r="J86" s="171"/>
      <c r="K86" s="169"/>
      <c r="L86" s="170"/>
      <c r="M86" s="170"/>
      <c r="N86" s="170"/>
      <c r="O86" s="170"/>
      <c r="P86" s="170"/>
      <c r="Q86" s="170"/>
      <c r="R86" s="170"/>
      <c r="S86" s="170"/>
      <c r="T86" s="171"/>
      <c r="U86" s="169"/>
      <c r="V86" s="170"/>
      <c r="W86" s="170"/>
      <c r="X86" s="170"/>
      <c r="Y86" s="170"/>
      <c r="Z86" s="170"/>
      <c r="AA86" s="170"/>
      <c r="AB86" s="170"/>
      <c r="AC86" s="170"/>
      <c r="AD86" s="171"/>
      <c r="AE86" s="65"/>
      <c r="AF86" s="66"/>
      <c r="AG86" s="66"/>
      <c r="AH86" s="66"/>
      <c r="AI86" s="66"/>
      <c r="AJ86" s="66"/>
      <c r="AK86" s="67"/>
      <c r="AL86" s="95" t="s">
        <v>143</v>
      </c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7"/>
      <c r="AY86" s="95" t="s">
        <v>167</v>
      </c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7"/>
      <c r="BN86" s="47" t="s">
        <v>68</v>
      </c>
      <c r="BO86" s="48"/>
      <c r="BP86" s="48"/>
      <c r="BQ86" s="48"/>
      <c r="BR86" s="48"/>
      <c r="BS86" s="48"/>
      <c r="BT86" s="48"/>
      <c r="BU86" s="48"/>
      <c r="BV86" s="48"/>
      <c r="BW86" s="48"/>
      <c r="BX86" s="49"/>
      <c r="BY86" s="50">
        <v>1</v>
      </c>
      <c r="BZ86" s="51"/>
      <c r="CA86" s="51"/>
      <c r="CB86" s="51"/>
      <c r="CC86" s="51"/>
      <c r="CD86" s="51"/>
      <c r="CE86" s="51"/>
      <c r="CF86" s="51"/>
      <c r="CG86" s="51"/>
      <c r="CH86" s="51"/>
      <c r="CI86" s="52"/>
      <c r="CJ86" s="89">
        <v>8.341</v>
      </c>
      <c r="CK86" s="90"/>
      <c r="CL86" s="90"/>
      <c r="CM86" s="90"/>
      <c r="CN86" s="90"/>
      <c r="CO86" s="90"/>
      <c r="CP86" s="90"/>
      <c r="CQ86" s="90"/>
      <c r="CR86" s="90"/>
      <c r="CS86" s="90"/>
      <c r="CT86" s="90"/>
      <c r="CU86" s="90"/>
      <c r="CV86" s="90"/>
      <c r="CW86" s="90"/>
      <c r="CX86" s="90"/>
      <c r="CY86" s="91"/>
      <c r="CZ86" s="256"/>
      <c r="DA86" s="257"/>
      <c r="DB86" s="257"/>
      <c r="DC86" s="257"/>
      <c r="DD86" s="257"/>
      <c r="DE86" s="257"/>
      <c r="DF86" s="257"/>
      <c r="DG86" s="257"/>
      <c r="DH86" s="257"/>
      <c r="DI86" s="257"/>
      <c r="DJ86" s="257"/>
      <c r="DK86" s="257"/>
      <c r="DL86" s="257"/>
      <c r="DM86" s="257"/>
      <c r="DN86" s="257"/>
      <c r="DO86" s="258"/>
      <c r="DP86" s="65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7"/>
      <c r="EB86" s="65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7"/>
      <c r="EN86" s="74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6"/>
      <c r="EZ86" s="83"/>
      <c r="FA86" s="84"/>
      <c r="FB86" s="84"/>
      <c r="FC86" s="84"/>
      <c r="FD86" s="84"/>
      <c r="FE86" s="84"/>
      <c r="FF86" s="84"/>
      <c r="FG86" s="84"/>
      <c r="FH86" s="84"/>
      <c r="FI86" s="84"/>
      <c r="FJ86" s="84"/>
      <c r="FK86" s="85"/>
    </row>
    <row r="87" spans="1:167" s="22" customFormat="1" ht="39.75" customHeight="1">
      <c r="A87" s="169"/>
      <c r="B87" s="170"/>
      <c r="C87" s="170"/>
      <c r="D87" s="170"/>
      <c r="E87" s="170"/>
      <c r="F87" s="170"/>
      <c r="G87" s="170"/>
      <c r="H87" s="170"/>
      <c r="I87" s="170"/>
      <c r="J87" s="171"/>
      <c r="K87" s="169"/>
      <c r="L87" s="170"/>
      <c r="M87" s="170"/>
      <c r="N87" s="170"/>
      <c r="O87" s="170"/>
      <c r="P87" s="170"/>
      <c r="Q87" s="170"/>
      <c r="R87" s="170"/>
      <c r="S87" s="170"/>
      <c r="T87" s="171"/>
      <c r="U87" s="169"/>
      <c r="V87" s="170"/>
      <c r="W87" s="170"/>
      <c r="X87" s="170"/>
      <c r="Y87" s="170"/>
      <c r="Z87" s="170"/>
      <c r="AA87" s="170"/>
      <c r="AB87" s="170"/>
      <c r="AC87" s="170"/>
      <c r="AD87" s="171"/>
      <c r="AE87" s="65"/>
      <c r="AF87" s="66"/>
      <c r="AG87" s="66"/>
      <c r="AH87" s="66"/>
      <c r="AI87" s="66"/>
      <c r="AJ87" s="66"/>
      <c r="AK87" s="67"/>
      <c r="AL87" s="95" t="s">
        <v>144</v>
      </c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7"/>
      <c r="AY87" s="95" t="s">
        <v>168</v>
      </c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  <c r="BM87" s="97"/>
      <c r="BN87" s="47" t="s">
        <v>68</v>
      </c>
      <c r="BO87" s="48"/>
      <c r="BP87" s="48"/>
      <c r="BQ87" s="48"/>
      <c r="BR87" s="48"/>
      <c r="BS87" s="48"/>
      <c r="BT87" s="48"/>
      <c r="BU87" s="48"/>
      <c r="BV87" s="48"/>
      <c r="BW87" s="48"/>
      <c r="BX87" s="49"/>
      <c r="BY87" s="50">
        <v>8</v>
      </c>
      <c r="BZ87" s="51"/>
      <c r="CA87" s="51"/>
      <c r="CB87" s="51"/>
      <c r="CC87" s="51"/>
      <c r="CD87" s="51"/>
      <c r="CE87" s="51"/>
      <c r="CF87" s="51"/>
      <c r="CG87" s="51"/>
      <c r="CH87" s="51"/>
      <c r="CI87" s="52"/>
      <c r="CJ87" s="53">
        <v>97.97064</v>
      </c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5"/>
      <c r="CZ87" s="256"/>
      <c r="DA87" s="257"/>
      <c r="DB87" s="257"/>
      <c r="DC87" s="257"/>
      <c r="DD87" s="257"/>
      <c r="DE87" s="257"/>
      <c r="DF87" s="257"/>
      <c r="DG87" s="257"/>
      <c r="DH87" s="257"/>
      <c r="DI87" s="257"/>
      <c r="DJ87" s="257"/>
      <c r="DK87" s="257"/>
      <c r="DL87" s="257"/>
      <c r="DM87" s="257"/>
      <c r="DN87" s="257"/>
      <c r="DO87" s="258"/>
      <c r="DP87" s="65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7"/>
      <c r="EB87" s="65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7"/>
      <c r="EN87" s="74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6"/>
      <c r="EZ87" s="83"/>
      <c r="FA87" s="84"/>
      <c r="FB87" s="84"/>
      <c r="FC87" s="84"/>
      <c r="FD87" s="84"/>
      <c r="FE87" s="84"/>
      <c r="FF87" s="84"/>
      <c r="FG87" s="84"/>
      <c r="FH87" s="84"/>
      <c r="FI87" s="84"/>
      <c r="FJ87" s="84"/>
      <c r="FK87" s="85"/>
    </row>
    <row r="88" spans="1:167" s="22" customFormat="1" ht="39" customHeight="1">
      <c r="A88" s="169"/>
      <c r="B88" s="170"/>
      <c r="C88" s="170"/>
      <c r="D88" s="170"/>
      <c r="E88" s="170"/>
      <c r="F88" s="170"/>
      <c r="G88" s="170"/>
      <c r="H88" s="170"/>
      <c r="I88" s="170"/>
      <c r="J88" s="171"/>
      <c r="K88" s="169"/>
      <c r="L88" s="170"/>
      <c r="M88" s="170"/>
      <c r="N88" s="170"/>
      <c r="O88" s="170"/>
      <c r="P88" s="170"/>
      <c r="Q88" s="170"/>
      <c r="R88" s="170"/>
      <c r="S88" s="170"/>
      <c r="T88" s="171"/>
      <c r="U88" s="169"/>
      <c r="V88" s="170"/>
      <c r="W88" s="170"/>
      <c r="X88" s="170"/>
      <c r="Y88" s="170"/>
      <c r="Z88" s="170"/>
      <c r="AA88" s="170"/>
      <c r="AB88" s="170"/>
      <c r="AC88" s="170"/>
      <c r="AD88" s="171"/>
      <c r="AE88" s="65"/>
      <c r="AF88" s="66"/>
      <c r="AG88" s="66"/>
      <c r="AH88" s="66"/>
      <c r="AI88" s="66"/>
      <c r="AJ88" s="66"/>
      <c r="AK88" s="67"/>
      <c r="AL88" s="95" t="s">
        <v>145</v>
      </c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7"/>
      <c r="AY88" s="95" t="s">
        <v>166</v>
      </c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96"/>
      <c r="BL88" s="96"/>
      <c r="BM88" s="97"/>
      <c r="BN88" s="47" t="s">
        <v>68</v>
      </c>
      <c r="BO88" s="48"/>
      <c r="BP88" s="48"/>
      <c r="BQ88" s="48"/>
      <c r="BR88" s="48"/>
      <c r="BS88" s="48"/>
      <c r="BT88" s="48"/>
      <c r="BU88" s="48"/>
      <c r="BV88" s="48"/>
      <c r="BW88" s="48"/>
      <c r="BX88" s="49"/>
      <c r="BY88" s="50">
        <v>10</v>
      </c>
      <c r="BZ88" s="51"/>
      <c r="CA88" s="51"/>
      <c r="CB88" s="51"/>
      <c r="CC88" s="51"/>
      <c r="CD88" s="51"/>
      <c r="CE88" s="51"/>
      <c r="CF88" s="51"/>
      <c r="CG88" s="51"/>
      <c r="CH88" s="51"/>
      <c r="CI88" s="52"/>
      <c r="CJ88" s="92">
        <v>106.78</v>
      </c>
      <c r="CK88" s="93"/>
      <c r="CL88" s="93"/>
      <c r="CM88" s="93"/>
      <c r="CN88" s="93"/>
      <c r="CO88" s="93"/>
      <c r="CP88" s="93"/>
      <c r="CQ88" s="93"/>
      <c r="CR88" s="93"/>
      <c r="CS88" s="93"/>
      <c r="CT88" s="93"/>
      <c r="CU88" s="93"/>
      <c r="CV88" s="93"/>
      <c r="CW88" s="93"/>
      <c r="CX88" s="93"/>
      <c r="CY88" s="94"/>
      <c r="CZ88" s="256"/>
      <c r="DA88" s="257"/>
      <c r="DB88" s="257"/>
      <c r="DC88" s="257"/>
      <c r="DD88" s="257"/>
      <c r="DE88" s="257"/>
      <c r="DF88" s="257"/>
      <c r="DG88" s="257"/>
      <c r="DH88" s="257"/>
      <c r="DI88" s="257"/>
      <c r="DJ88" s="257"/>
      <c r="DK88" s="257"/>
      <c r="DL88" s="257"/>
      <c r="DM88" s="257"/>
      <c r="DN88" s="257"/>
      <c r="DO88" s="258"/>
      <c r="DP88" s="65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7"/>
      <c r="EB88" s="65"/>
      <c r="EC88" s="66"/>
      <c r="ED88" s="66"/>
      <c r="EE88" s="66"/>
      <c r="EF88" s="66"/>
      <c r="EG88" s="66"/>
      <c r="EH88" s="66"/>
      <c r="EI88" s="66"/>
      <c r="EJ88" s="66"/>
      <c r="EK88" s="66"/>
      <c r="EL88" s="66"/>
      <c r="EM88" s="67"/>
      <c r="EN88" s="74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6"/>
      <c r="EZ88" s="83"/>
      <c r="FA88" s="84"/>
      <c r="FB88" s="84"/>
      <c r="FC88" s="84"/>
      <c r="FD88" s="84"/>
      <c r="FE88" s="84"/>
      <c r="FF88" s="84"/>
      <c r="FG88" s="84"/>
      <c r="FH88" s="84"/>
      <c r="FI88" s="84"/>
      <c r="FJ88" s="84"/>
      <c r="FK88" s="85"/>
    </row>
    <row r="89" spans="1:167" s="22" customFormat="1" ht="39.75" customHeight="1">
      <c r="A89" s="169"/>
      <c r="B89" s="170"/>
      <c r="C89" s="170"/>
      <c r="D89" s="170"/>
      <c r="E89" s="170"/>
      <c r="F89" s="170"/>
      <c r="G89" s="170"/>
      <c r="H89" s="170"/>
      <c r="I89" s="170"/>
      <c r="J89" s="171"/>
      <c r="K89" s="169"/>
      <c r="L89" s="170"/>
      <c r="M89" s="170"/>
      <c r="N89" s="170"/>
      <c r="O89" s="170"/>
      <c r="P89" s="170"/>
      <c r="Q89" s="170"/>
      <c r="R89" s="170"/>
      <c r="S89" s="170"/>
      <c r="T89" s="171"/>
      <c r="U89" s="169"/>
      <c r="V89" s="170"/>
      <c r="W89" s="170"/>
      <c r="X89" s="170"/>
      <c r="Y89" s="170"/>
      <c r="Z89" s="170"/>
      <c r="AA89" s="170"/>
      <c r="AB89" s="170"/>
      <c r="AC89" s="170"/>
      <c r="AD89" s="171"/>
      <c r="AE89" s="65"/>
      <c r="AF89" s="66"/>
      <c r="AG89" s="66"/>
      <c r="AH89" s="66"/>
      <c r="AI89" s="66"/>
      <c r="AJ89" s="66"/>
      <c r="AK89" s="67"/>
      <c r="AL89" s="95" t="s">
        <v>146</v>
      </c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7"/>
      <c r="AY89" s="95" t="s">
        <v>169</v>
      </c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7"/>
      <c r="BN89" s="47" t="s">
        <v>68</v>
      </c>
      <c r="BO89" s="48"/>
      <c r="BP89" s="48"/>
      <c r="BQ89" s="48"/>
      <c r="BR89" s="48"/>
      <c r="BS89" s="48"/>
      <c r="BT89" s="48"/>
      <c r="BU89" s="48"/>
      <c r="BV89" s="48"/>
      <c r="BW89" s="48"/>
      <c r="BX89" s="49"/>
      <c r="BY89" s="50">
        <v>5</v>
      </c>
      <c r="BZ89" s="51"/>
      <c r="CA89" s="51"/>
      <c r="CB89" s="51"/>
      <c r="CC89" s="51"/>
      <c r="CD89" s="51"/>
      <c r="CE89" s="51"/>
      <c r="CF89" s="51"/>
      <c r="CG89" s="51"/>
      <c r="CH89" s="51"/>
      <c r="CI89" s="52"/>
      <c r="CJ89" s="53">
        <v>129.76335</v>
      </c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5"/>
      <c r="CZ89" s="256"/>
      <c r="DA89" s="257"/>
      <c r="DB89" s="257"/>
      <c r="DC89" s="257"/>
      <c r="DD89" s="257"/>
      <c r="DE89" s="257"/>
      <c r="DF89" s="257"/>
      <c r="DG89" s="257"/>
      <c r="DH89" s="257"/>
      <c r="DI89" s="257"/>
      <c r="DJ89" s="257"/>
      <c r="DK89" s="257"/>
      <c r="DL89" s="257"/>
      <c r="DM89" s="257"/>
      <c r="DN89" s="257"/>
      <c r="DO89" s="258"/>
      <c r="DP89" s="65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7"/>
      <c r="EB89" s="65"/>
      <c r="EC89" s="66"/>
      <c r="ED89" s="66"/>
      <c r="EE89" s="66"/>
      <c r="EF89" s="66"/>
      <c r="EG89" s="66"/>
      <c r="EH89" s="66"/>
      <c r="EI89" s="66"/>
      <c r="EJ89" s="66"/>
      <c r="EK89" s="66"/>
      <c r="EL89" s="66"/>
      <c r="EM89" s="67"/>
      <c r="EN89" s="74"/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6"/>
      <c r="EZ89" s="83"/>
      <c r="FA89" s="84"/>
      <c r="FB89" s="84"/>
      <c r="FC89" s="84"/>
      <c r="FD89" s="84"/>
      <c r="FE89" s="84"/>
      <c r="FF89" s="84"/>
      <c r="FG89" s="84"/>
      <c r="FH89" s="84"/>
      <c r="FI89" s="84"/>
      <c r="FJ89" s="84"/>
      <c r="FK89" s="85"/>
    </row>
    <row r="90" spans="1:167" s="22" customFormat="1" ht="39.75" customHeight="1">
      <c r="A90" s="169"/>
      <c r="B90" s="170"/>
      <c r="C90" s="170"/>
      <c r="D90" s="170"/>
      <c r="E90" s="170"/>
      <c r="F90" s="170"/>
      <c r="G90" s="170"/>
      <c r="H90" s="170"/>
      <c r="I90" s="170"/>
      <c r="J90" s="171"/>
      <c r="K90" s="169"/>
      <c r="L90" s="170"/>
      <c r="M90" s="170"/>
      <c r="N90" s="170"/>
      <c r="O90" s="170"/>
      <c r="P90" s="170"/>
      <c r="Q90" s="170"/>
      <c r="R90" s="170"/>
      <c r="S90" s="170"/>
      <c r="T90" s="171"/>
      <c r="U90" s="169"/>
      <c r="V90" s="170"/>
      <c r="W90" s="170"/>
      <c r="X90" s="170"/>
      <c r="Y90" s="170"/>
      <c r="Z90" s="170"/>
      <c r="AA90" s="170"/>
      <c r="AB90" s="170"/>
      <c r="AC90" s="170"/>
      <c r="AD90" s="171"/>
      <c r="AE90" s="65"/>
      <c r="AF90" s="66"/>
      <c r="AG90" s="66"/>
      <c r="AH90" s="66"/>
      <c r="AI90" s="66"/>
      <c r="AJ90" s="66"/>
      <c r="AK90" s="67"/>
      <c r="AL90" s="95" t="s">
        <v>147</v>
      </c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7"/>
      <c r="AY90" s="95" t="s">
        <v>164</v>
      </c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7"/>
      <c r="BN90" s="47" t="s">
        <v>68</v>
      </c>
      <c r="BO90" s="48"/>
      <c r="BP90" s="48"/>
      <c r="BQ90" s="48"/>
      <c r="BR90" s="48"/>
      <c r="BS90" s="48"/>
      <c r="BT90" s="48"/>
      <c r="BU90" s="48"/>
      <c r="BV90" s="48"/>
      <c r="BW90" s="48"/>
      <c r="BX90" s="49"/>
      <c r="BY90" s="50">
        <v>4</v>
      </c>
      <c r="BZ90" s="51"/>
      <c r="CA90" s="51"/>
      <c r="CB90" s="51"/>
      <c r="CC90" s="51"/>
      <c r="CD90" s="51"/>
      <c r="CE90" s="51"/>
      <c r="CF90" s="51"/>
      <c r="CG90" s="51"/>
      <c r="CH90" s="51"/>
      <c r="CI90" s="52"/>
      <c r="CJ90" s="44">
        <v>26.4056</v>
      </c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6"/>
      <c r="CZ90" s="256"/>
      <c r="DA90" s="257"/>
      <c r="DB90" s="257"/>
      <c r="DC90" s="257"/>
      <c r="DD90" s="257"/>
      <c r="DE90" s="257"/>
      <c r="DF90" s="257"/>
      <c r="DG90" s="257"/>
      <c r="DH90" s="257"/>
      <c r="DI90" s="257"/>
      <c r="DJ90" s="257"/>
      <c r="DK90" s="257"/>
      <c r="DL90" s="257"/>
      <c r="DM90" s="257"/>
      <c r="DN90" s="257"/>
      <c r="DO90" s="258"/>
      <c r="DP90" s="65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7"/>
      <c r="EB90" s="65"/>
      <c r="EC90" s="66"/>
      <c r="ED90" s="66"/>
      <c r="EE90" s="66"/>
      <c r="EF90" s="66"/>
      <c r="EG90" s="66"/>
      <c r="EH90" s="66"/>
      <c r="EI90" s="66"/>
      <c r="EJ90" s="66"/>
      <c r="EK90" s="66"/>
      <c r="EL90" s="66"/>
      <c r="EM90" s="67"/>
      <c r="EN90" s="74"/>
      <c r="EO90" s="75"/>
      <c r="EP90" s="75"/>
      <c r="EQ90" s="75"/>
      <c r="ER90" s="75"/>
      <c r="ES90" s="75"/>
      <c r="ET90" s="75"/>
      <c r="EU90" s="75"/>
      <c r="EV90" s="75"/>
      <c r="EW90" s="75"/>
      <c r="EX90" s="75"/>
      <c r="EY90" s="76"/>
      <c r="EZ90" s="83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5"/>
    </row>
    <row r="91" spans="1:167" s="22" customFormat="1" ht="39" customHeight="1">
      <c r="A91" s="169"/>
      <c r="B91" s="170"/>
      <c r="C91" s="170"/>
      <c r="D91" s="170"/>
      <c r="E91" s="170"/>
      <c r="F91" s="170"/>
      <c r="G91" s="170"/>
      <c r="H91" s="170"/>
      <c r="I91" s="170"/>
      <c r="J91" s="171"/>
      <c r="K91" s="169"/>
      <c r="L91" s="170"/>
      <c r="M91" s="170"/>
      <c r="N91" s="170"/>
      <c r="O91" s="170"/>
      <c r="P91" s="170"/>
      <c r="Q91" s="170"/>
      <c r="R91" s="170"/>
      <c r="S91" s="170"/>
      <c r="T91" s="171"/>
      <c r="U91" s="169"/>
      <c r="V91" s="170"/>
      <c r="W91" s="170"/>
      <c r="X91" s="170"/>
      <c r="Y91" s="170"/>
      <c r="Z91" s="170"/>
      <c r="AA91" s="170"/>
      <c r="AB91" s="170"/>
      <c r="AC91" s="170"/>
      <c r="AD91" s="171"/>
      <c r="AE91" s="65"/>
      <c r="AF91" s="66"/>
      <c r="AG91" s="66"/>
      <c r="AH91" s="66"/>
      <c r="AI91" s="66"/>
      <c r="AJ91" s="66"/>
      <c r="AK91" s="67"/>
      <c r="AL91" s="95" t="s">
        <v>148</v>
      </c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7"/>
      <c r="AY91" s="95" t="s">
        <v>170</v>
      </c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6"/>
      <c r="BM91" s="97"/>
      <c r="BN91" s="47" t="s">
        <v>68</v>
      </c>
      <c r="BO91" s="48"/>
      <c r="BP91" s="48"/>
      <c r="BQ91" s="48"/>
      <c r="BR91" s="48"/>
      <c r="BS91" s="48"/>
      <c r="BT91" s="48"/>
      <c r="BU91" s="48"/>
      <c r="BV91" s="48"/>
      <c r="BW91" s="48"/>
      <c r="BX91" s="49"/>
      <c r="BY91" s="50">
        <v>1</v>
      </c>
      <c r="BZ91" s="51"/>
      <c r="CA91" s="51"/>
      <c r="CB91" s="51"/>
      <c r="CC91" s="51"/>
      <c r="CD91" s="51"/>
      <c r="CE91" s="51"/>
      <c r="CF91" s="51"/>
      <c r="CG91" s="51"/>
      <c r="CH91" s="51"/>
      <c r="CI91" s="52"/>
      <c r="CJ91" s="92">
        <v>12.75</v>
      </c>
      <c r="CK91" s="93"/>
      <c r="CL91" s="93"/>
      <c r="CM91" s="93"/>
      <c r="CN91" s="93"/>
      <c r="CO91" s="93"/>
      <c r="CP91" s="93"/>
      <c r="CQ91" s="93"/>
      <c r="CR91" s="93"/>
      <c r="CS91" s="93"/>
      <c r="CT91" s="93"/>
      <c r="CU91" s="93"/>
      <c r="CV91" s="93"/>
      <c r="CW91" s="93"/>
      <c r="CX91" s="93"/>
      <c r="CY91" s="94"/>
      <c r="CZ91" s="256"/>
      <c r="DA91" s="257"/>
      <c r="DB91" s="257"/>
      <c r="DC91" s="257"/>
      <c r="DD91" s="257"/>
      <c r="DE91" s="257"/>
      <c r="DF91" s="257"/>
      <c r="DG91" s="257"/>
      <c r="DH91" s="257"/>
      <c r="DI91" s="257"/>
      <c r="DJ91" s="257"/>
      <c r="DK91" s="257"/>
      <c r="DL91" s="257"/>
      <c r="DM91" s="257"/>
      <c r="DN91" s="257"/>
      <c r="DO91" s="258"/>
      <c r="DP91" s="65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7"/>
      <c r="EB91" s="65"/>
      <c r="EC91" s="66"/>
      <c r="ED91" s="66"/>
      <c r="EE91" s="66"/>
      <c r="EF91" s="66"/>
      <c r="EG91" s="66"/>
      <c r="EH91" s="66"/>
      <c r="EI91" s="66"/>
      <c r="EJ91" s="66"/>
      <c r="EK91" s="66"/>
      <c r="EL91" s="66"/>
      <c r="EM91" s="67"/>
      <c r="EN91" s="74"/>
      <c r="EO91" s="75"/>
      <c r="EP91" s="75"/>
      <c r="EQ91" s="75"/>
      <c r="ER91" s="75"/>
      <c r="ES91" s="75"/>
      <c r="ET91" s="75"/>
      <c r="EU91" s="75"/>
      <c r="EV91" s="75"/>
      <c r="EW91" s="75"/>
      <c r="EX91" s="75"/>
      <c r="EY91" s="76"/>
      <c r="EZ91" s="83"/>
      <c r="FA91" s="84"/>
      <c r="FB91" s="84"/>
      <c r="FC91" s="84"/>
      <c r="FD91" s="84"/>
      <c r="FE91" s="84"/>
      <c r="FF91" s="84"/>
      <c r="FG91" s="84"/>
      <c r="FH91" s="84"/>
      <c r="FI91" s="84"/>
      <c r="FJ91" s="84"/>
      <c r="FK91" s="85"/>
    </row>
    <row r="92" spans="1:167" s="22" customFormat="1" ht="45" customHeight="1">
      <c r="A92" s="169"/>
      <c r="B92" s="170"/>
      <c r="C92" s="170"/>
      <c r="D92" s="170"/>
      <c r="E92" s="170"/>
      <c r="F92" s="170"/>
      <c r="G92" s="170"/>
      <c r="H92" s="170"/>
      <c r="I92" s="170"/>
      <c r="J92" s="171"/>
      <c r="K92" s="169"/>
      <c r="L92" s="170"/>
      <c r="M92" s="170"/>
      <c r="N92" s="170"/>
      <c r="O92" s="170"/>
      <c r="P92" s="170"/>
      <c r="Q92" s="170"/>
      <c r="R92" s="170"/>
      <c r="S92" s="170"/>
      <c r="T92" s="171"/>
      <c r="U92" s="169"/>
      <c r="V92" s="170"/>
      <c r="W92" s="170"/>
      <c r="X92" s="170"/>
      <c r="Y92" s="170"/>
      <c r="Z92" s="170"/>
      <c r="AA92" s="170"/>
      <c r="AB92" s="170"/>
      <c r="AC92" s="170"/>
      <c r="AD92" s="171"/>
      <c r="AE92" s="65"/>
      <c r="AF92" s="66"/>
      <c r="AG92" s="66"/>
      <c r="AH92" s="66"/>
      <c r="AI92" s="66"/>
      <c r="AJ92" s="66"/>
      <c r="AK92" s="67"/>
      <c r="AL92" s="56" t="s">
        <v>159</v>
      </c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8"/>
      <c r="AY92" s="95" t="s">
        <v>171</v>
      </c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7"/>
      <c r="BN92" s="47" t="s">
        <v>68</v>
      </c>
      <c r="BO92" s="48"/>
      <c r="BP92" s="48"/>
      <c r="BQ92" s="48"/>
      <c r="BR92" s="48"/>
      <c r="BS92" s="48"/>
      <c r="BT92" s="48"/>
      <c r="BU92" s="48"/>
      <c r="BV92" s="48"/>
      <c r="BW92" s="48"/>
      <c r="BX92" s="49"/>
      <c r="BY92" s="50">
        <v>2</v>
      </c>
      <c r="BZ92" s="51"/>
      <c r="CA92" s="51"/>
      <c r="CB92" s="51"/>
      <c r="CC92" s="51"/>
      <c r="CD92" s="51"/>
      <c r="CE92" s="51"/>
      <c r="CF92" s="51"/>
      <c r="CG92" s="51"/>
      <c r="CH92" s="51"/>
      <c r="CI92" s="52"/>
      <c r="CJ92" s="89">
        <v>44.312</v>
      </c>
      <c r="CK92" s="90"/>
      <c r="CL92" s="90"/>
      <c r="CM92" s="90"/>
      <c r="CN92" s="90"/>
      <c r="CO92" s="90"/>
      <c r="CP92" s="90"/>
      <c r="CQ92" s="90"/>
      <c r="CR92" s="90"/>
      <c r="CS92" s="90"/>
      <c r="CT92" s="90"/>
      <c r="CU92" s="90"/>
      <c r="CV92" s="90"/>
      <c r="CW92" s="90"/>
      <c r="CX92" s="90"/>
      <c r="CY92" s="91"/>
      <c r="CZ92" s="256"/>
      <c r="DA92" s="257"/>
      <c r="DB92" s="257"/>
      <c r="DC92" s="257"/>
      <c r="DD92" s="257"/>
      <c r="DE92" s="257"/>
      <c r="DF92" s="257"/>
      <c r="DG92" s="257"/>
      <c r="DH92" s="257"/>
      <c r="DI92" s="257"/>
      <c r="DJ92" s="257"/>
      <c r="DK92" s="257"/>
      <c r="DL92" s="257"/>
      <c r="DM92" s="257"/>
      <c r="DN92" s="257"/>
      <c r="DO92" s="258"/>
      <c r="DP92" s="65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7"/>
      <c r="EB92" s="65"/>
      <c r="EC92" s="66"/>
      <c r="ED92" s="66"/>
      <c r="EE92" s="66"/>
      <c r="EF92" s="66"/>
      <c r="EG92" s="66"/>
      <c r="EH92" s="66"/>
      <c r="EI92" s="66"/>
      <c r="EJ92" s="66"/>
      <c r="EK92" s="66"/>
      <c r="EL92" s="66"/>
      <c r="EM92" s="67"/>
      <c r="EN92" s="74"/>
      <c r="EO92" s="75"/>
      <c r="EP92" s="75"/>
      <c r="EQ92" s="75"/>
      <c r="ER92" s="75"/>
      <c r="ES92" s="75"/>
      <c r="ET92" s="75"/>
      <c r="EU92" s="75"/>
      <c r="EV92" s="75"/>
      <c r="EW92" s="75"/>
      <c r="EX92" s="75"/>
      <c r="EY92" s="76"/>
      <c r="EZ92" s="83"/>
      <c r="FA92" s="84"/>
      <c r="FB92" s="84"/>
      <c r="FC92" s="84"/>
      <c r="FD92" s="84"/>
      <c r="FE92" s="84"/>
      <c r="FF92" s="84"/>
      <c r="FG92" s="84"/>
      <c r="FH92" s="84"/>
      <c r="FI92" s="84"/>
      <c r="FJ92" s="84"/>
      <c r="FK92" s="85"/>
    </row>
    <row r="93" spans="1:167" s="22" customFormat="1" ht="42" customHeight="1">
      <c r="A93" s="169"/>
      <c r="B93" s="170"/>
      <c r="C93" s="170"/>
      <c r="D93" s="170"/>
      <c r="E93" s="170"/>
      <c r="F93" s="170"/>
      <c r="G93" s="170"/>
      <c r="H93" s="170"/>
      <c r="I93" s="170"/>
      <c r="J93" s="171"/>
      <c r="K93" s="169"/>
      <c r="L93" s="170"/>
      <c r="M93" s="170"/>
      <c r="N93" s="170"/>
      <c r="O93" s="170"/>
      <c r="P93" s="170"/>
      <c r="Q93" s="170"/>
      <c r="R93" s="170"/>
      <c r="S93" s="170"/>
      <c r="T93" s="171"/>
      <c r="U93" s="169"/>
      <c r="V93" s="170"/>
      <c r="W93" s="170"/>
      <c r="X93" s="170"/>
      <c r="Y93" s="170"/>
      <c r="Z93" s="170"/>
      <c r="AA93" s="170"/>
      <c r="AB93" s="170"/>
      <c r="AC93" s="170"/>
      <c r="AD93" s="171"/>
      <c r="AE93" s="65"/>
      <c r="AF93" s="66"/>
      <c r="AG93" s="66"/>
      <c r="AH93" s="66"/>
      <c r="AI93" s="66"/>
      <c r="AJ93" s="66"/>
      <c r="AK93" s="67"/>
      <c r="AL93" s="56" t="s">
        <v>160</v>
      </c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8"/>
      <c r="AY93" s="95" t="s">
        <v>171</v>
      </c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7"/>
      <c r="BN93" s="47" t="s">
        <v>68</v>
      </c>
      <c r="BO93" s="48"/>
      <c r="BP93" s="48"/>
      <c r="BQ93" s="48"/>
      <c r="BR93" s="48"/>
      <c r="BS93" s="48"/>
      <c r="BT93" s="48"/>
      <c r="BU93" s="48"/>
      <c r="BV93" s="48"/>
      <c r="BW93" s="48"/>
      <c r="BX93" s="49"/>
      <c r="BY93" s="50">
        <v>2</v>
      </c>
      <c r="BZ93" s="51"/>
      <c r="CA93" s="51"/>
      <c r="CB93" s="51"/>
      <c r="CC93" s="51"/>
      <c r="CD93" s="51"/>
      <c r="CE93" s="51"/>
      <c r="CF93" s="51"/>
      <c r="CG93" s="51"/>
      <c r="CH93" s="51"/>
      <c r="CI93" s="52"/>
      <c r="CJ93" s="89">
        <v>44.312</v>
      </c>
      <c r="CK93" s="90"/>
      <c r="CL93" s="90"/>
      <c r="CM93" s="90"/>
      <c r="CN93" s="90"/>
      <c r="CO93" s="90"/>
      <c r="CP93" s="90"/>
      <c r="CQ93" s="90"/>
      <c r="CR93" s="90"/>
      <c r="CS93" s="90"/>
      <c r="CT93" s="90"/>
      <c r="CU93" s="90"/>
      <c r="CV93" s="90"/>
      <c r="CW93" s="90"/>
      <c r="CX93" s="90"/>
      <c r="CY93" s="91"/>
      <c r="CZ93" s="256"/>
      <c r="DA93" s="257"/>
      <c r="DB93" s="257"/>
      <c r="DC93" s="257"/>
      <c r="DD93" s="257"/>
      <c r="DE93" s="257"/>
      <c r="DF93" s="257"/>
      <c r="DG93" s="257"/>
      <c r="DH93" s="257"/>
      <c r="DI93" s="257"/>
      <c r="DJ93" s="257"/>
      <c r="DK93" s="257"/>
      <c r="DL93" s="257"/>
      <c r="DM93" s="257"/>
      <c r="DN93" s="257"/>
      <c r="DO93" s="258"/>
      <c r="DP93" s="65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7"/>
      <c r="EB93" s="65"/>
      <c r="EC93" s="66"/>
      <c r="ED93" s="66"/>
      <c r="EE93" s="66"/>
      <c r="EF93" s="66"/>
      <c r="EG93" s="66"/>
      <c r="EH93" s="66"/>
      <c r="EI93" s="66"/>
      <c r="EJ93" s="66"/>
      <c r="EK93" s="66"/>
      <c r="EL93" s="66"/>
      <c r="EM93" s="67"/>
      <c r="EN93" s="74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6"/>
      <c r="EZ93" s="83"/>
      <c r="FA93" s="84"/>
      <c r="FB93" s="84"/>
      <c r="FC93" s="84"/>
      <c r="FD93" s="84"/>
      <c r="FE93" s="84"/>
      <c r="FF93" s="84"/>
      <c r="FG93" s="84"/>
      <c r="FH93" s="84"/>
      <c r="FI93" s="84"/>
      <c r="FJ93" s="84"/>
      <c r="FK93" s="85"/>
    </row>
    <row r="94" spans="1:167" s="22" customFormat="1" ht="41.25" customHeight="1">
      <c r="A94" s="169"/>
      <c r="B94" s="170"/>
      <c r="C94" s="170"/>
      <c r="D94" s="170"/>
      <c r="E94" s="170"/>
      <c r="F94" s="170"/>
      <c r="G94" s="170"/>
      <c r="H94" s="170"/>
      <c r="I94" s="170"/>
      <c r="J94" s="171"/>
      <c r="K94" s="169"/>
      <c r="L94" s="170"/>
      <c r="M94" s="170"/>
      <c r="N94" s="170"/>
      <c r="O94" s="170"/>
      <c r="P94" s="170"/>
      <c r="Q94" s="170"/>
      <c r="R94" s="170"/>
      <c r="S94" s="170"/>
      <c r="T94" s="171"/>
      <c r="U94" s="169"/>
      <c r="V94" s="170"/>
      <c r="W94" s="170"/>
      <c r="X94" s="170"/>
      <c r="Y94" s="170"/>
      <c r="Z94" s="170"/>
      <c r="AA94" s="170"/>
      <c r="AB94" s="170"/>
      <c r="AC94" s="170"/>
      <c r="AD94" s="171"/>
      <c r="AE94" s="65"/>
      <c r="AF94" s="66"/>
      <c r="AG94" s="66"/>
      <c r="AH94" s="66"/>
      <c r="AI94" s="66"/>
      <c r="AJ94" s="66"/>
      <c r="AK94" s="67"/>
      <c r="AL94" s="56" t="s">
        <v>163</v>
      </c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8"/>
      <c r="AY94" s="95" t="s">
        <v>171</v>
      </c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7"/>
      <c r="BN94" s="47" t="s">
        <v>68</v>
      </c>
      <c r="BO94" s="48"/>
      <c r="BP94" s="48"/>
      <c r="BQ94" s="48"/>
      <c r="BR94" s="48"/>
      <c r="BS94" s="48"/>
      <c r="BT94" s="48"/>
      <c r="BU94" s="48"/>
      <c r="BV94" s="48"/>
      <c r="BW94" s="48"/>
      <c r="BX94" s="49"/>
      <c r="BY94" s="50">
        <v>2</v>
      </c>
      <c r="BZ94" s="51"/>
      <c r="CA94" s="51"/>
      <c r="CB94" s="51"/>
      <c r="CC94" s="51"/>
      <c r="CD94" s="51"/>
      <c r="CE94" s="51"/>
      <c r="CF94" s="51"/>
      <c r="CG94" s="51"/>
      <c r="CH94" s="51"/>
      <c r="CI94" s="52"/>
      <c r="CJ94" s="89">
        <v>44.312</v>
      </c>
      <c r="CK94" s="90"/>
      <c r="CL94" s="90"/>
      <c r="CM94" s="90"/>
      <c r="CN94" s="90"/>
      <c r="CO94" s="90"/>
      <c r="CP94" s="90"/>
      <c r="CQ94" s="90"/>
      <c r="CR94" s="90"/>
      <c r="CS94" s="90"/>
      <c r="CT94" s="90"/>
      <c r="CU94" s="90"/>
      <c r="CV94" s="90"/>
      <c r="CW94" s="90"/>
      <c r="CX94" s="90"/>
      <c r="CY94" s="91"/>
      <c r="CZ94" s="256"/>
      <c r="DA94" s="257"/>
      <c r="DB94" s="257"/>
      <c r="DC94" s="257"/>
      <c r="DD94" s="257"/>
      <c r="DE94" s="257"/>
      <c r="DF94" s="257"/>
      <c r="DG94" s="257"/>
      <c r="DH94" s="257"/>
      <c r="DI94" s="257"/>
      <c r="DJ94" s="257"/>
      <c r="DK94" s="257"/>
      <c r="DL94" s="257"/>
      <c r="DM94" s="257"/>
      <c r="DN94" s="257"/>
      <c r="DO94" s="258"/>
      <c r="DP94" s="65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7"/>
      <c r="EB94" s="65"/>
      <c r="EC94" s="66"/>
      <c r="ED94" s="66"/>
      <c r="EE94" s="66"/>
      <c r="EF94" s="66"/>
      <c r="EG94" s="66"/>
      <c r="EH94" s="66"/>
      <c r="EI94" s="66"/>
      <c r="EJ94" s="66"/>
      <c r="EK94" s="66"/>
      <c r="EL94" s="66"/>
      <c r="EM94" s="67"/>
      <c r="EN94" s="74"/>
      <c r="EO94" s="75"/>
      <c r="EP94" s="75"/>
      <c r="EQ94" s="75"/>
      <c r="ER94" s="75"/>
      <c r="ES94" s="75"/>
      <c r="ET94" s="75"/>
      <c r="EU94" s="75"/>
      <c r="EV94" s="75"/>
      <c r="EW94" s="75"/>
      <c r="EX94" s="75"/>
      <c r="EY94" s="76"/>
      <c r="EZ94" s="83"/>
      <c r="FA94" s="84"/>
      <c r="FB94" s="84"/>
      <c r="FC94" s="84"/>
      <c r="FD94" s="84"/>
      <c r="FE94" s="84"/>
      <c r="FF94" s="84"/>
      <c r="FG94" s="84"/>
      <c r="FH94" s="84"/>
      <c r="FI94" s="84"/>
      <c r="FJ94" s="84"/>
      <c r="FK94" s="85"/>
    </row>
    <row r="95" spans="1:167" s="22" customFormat="1" ht="40.5" customHeight="1">
      <c r="A95" s="169"/>
      <c r="B95" s="170"/>
      <c r="C95" s="170"/>
      <c r="D95" s="170"/>
      <c r="E95" s="170"/>
      <c r="F95" s="170"/>
      <c r="G95" s="170"/>
      <c r="H95" s="170"/>
      <c r="I95" s="170"/>
      <c r="J95" s="171"/>
      <c r="K95" s="169"/>
      <c r="L95" s="170"/>
      <c r="M95" s="170"/>
      <c r="N95" s="170"/>
      <c r="O95" s="170"/>
      <c r="P95" s="170"/>
      <c r="Q95" s="170"/>
      <c r="R95" s="170"/>
      <c r="S95" s="170"/>
      <c r="T95" s="171"/>
      <c r="U95" s="169"/>
      <c r="V95" s="170"/>
      <c r="W95" s="170"/>
      <c r="X95" s="170"/>
      <c r="Y95" s="170"/>
      <c r="Z95" s="170"/>
      <c r="AA95" s="170"/>
      <c r="AB95" s="170"/>
      <c r="AC95" s="170"/>
      <c r="AD95" s="171"/>
      <c r="AE95" s="65"/>
      <c r="AF95" s="66"/>
      <c r="AG95" s="66"/>
      <c r="AH95" s="66"/>
      <c r="AI95" s="66"/>
      <c r="AJ95" s="66"/>
      <c r="AK95" s="67"/>
      <c r="AL95" s="95" t="s">
        <v>149</v>
      </c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7"/>
      <c r="AY95" s="95" t="s">
        <v>167</v>
      </c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  <c r="BM95" s="97"/>
      <c r="BN95" s="47" t="s">
        <v>68</v>
      </c>
      <c r="BO95" s="48"/>
      <c r="BP95" s="48"/>
      <c r="BQ95" s="48"/>
      <c r="BR95" s="48"/>
      <c r="BS95" s="48"/>
      <c r="BT95" s="48"/>
      <c r="BU95" s="48"/>
      <c r="BV95" s="48"/>
      <c r="BW95" s="48"/>
      <c r="BX95" s="49"/>
      <c r="BY95" s="50">
        <v>10</v>
      </c>
      <c r="BZ95" s="51"/>
      <c r="CA95" s="51"/>
      <c r="CB95" s="51"/>
      <c r="CC95" s="51"/>
      <c r="CD95" s="51"/>
      <c r="CE95" s="51"/>
      <c r="CF95" s="51"/>
      <c r="CG95" s="51"/>
      <c r="CH95" s="51"/>
      <c r="CI95" s="52"/>
      <c r="CJ95" s="92">
        <v>55.38</v>
      </c>
      <c r="CK95" s="93"/>
      <c r="CL95" s="93"/>
      <c r="CM95" s="93"/>
      <c r="CN95" s="93"/>
      <c r="CO95" s="93"/>
      <c r="CP95" s="93"/>
      <c r="CQ95" s="93"/>
      <c r="CR95" s="93"/>
      <c r="CS95" s="93"/>
      <c r="CT95" s="93"/>
      <c r="CU95" s="93"/>
      <c r="CV95" s="93"/>
      <c r="CW95" s="93"/>
      <c r="CX95" s="93"/>
      <c r="CY95" s="94"/>
      <c r="CZ95" s="256"/>
      <c r="DA95" s="257"/>
      <c r="DB95" s="257"/>
      <c r="DC95" s="257"/>
      <c r="DD95" s="257"/>
      <c r="DE95" s="257"/>
      <c r="DF95" s="257"/>
      <c r="DG95" s="257"/>
      <c r="DH95" s="257"/>
      <c r="DI95" s="257"/>
      <c r="DJ95" s="257"/>
      <c r="DK95" s="257"/>
      <c r="DL95" s="257"/>
      <c r="DM95" s="257"/>
      <c r="DN95" s="257"/>
      <c r="DO95" s="258"/>
      <c r="DP95" s="65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7"/>
      <c r="EB95" s="65"/>
      <c r="EC95" s="66"/>
      <c r="ED95" s="66"/>
      <c r="EE95" s="66"/>
      <c r="EF95" s="66"/>
      <c r="EG95" s="66"/>
      <c r="EH95" s="66"/>
      <c r="EI95" s="66"/>
      <c r="EJ95" s="66"/>
      <c r="EK95" s="66"/>
      <c r="EL95" s="66"/>
      <c r="EM95" s="67"/>
      <c r="EN95" s="74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6"/>
      <c r="EZ95" s="83"/>
      <c r="FA95" s="84"/>
      <c r="FB95" s="84"/>
      <c r="FC95" s="84"/>
      <c r="FD95" s="84"/>
      <c r="FE95" s="84"/>
      <c r="FF95" s="84"/>
      <c r="FG95" s="84"/>
      <c r="FH95" s="84"/>
      <c r="FI95" s="84"/>
      <c r="FJ95" s="84"/>
      <c r="FK95" s="85"/>
    </row>
    <row r="96" spans="1:167" s="22" customFormat="1" ht="40.5" customHeight="1">
      <c r="A96" s="169"/>
      <c r="B96" s="170"/>
      <c r="C96" s="170"/>
      <c r="D96" s="170"/>
      <c r="E96" s="170"/>
      <c r="F96" s="170"/>
      <c r="G96" s="170"/>
      <c r="H96" s="170"/>
      <c r="I96" s="170"/>
      <c r="J96" s="171"/>
      <c r="K96" s="169"/>
      <c r="L96" s="170"/>
      <c r="M96" s="170"/>
      <c r="N96" s="170"/>
      <c r="O96" s="170"/>
      <c r="P96" s="170"/>
      <c r="Q96" s="170"/>
      <c r="R96" s="170"/>
      <c r="S96" s="170"/>
      <c r="T96" s="171"/>
      <c r="U96" s="169"/>
      <c r="V96" s="170"/>
      <c r="W96" s="170"/>
      <c r="X96" s="170"/>
      <c r="Y96" s="170"/>
      <c r="Z96" s="170"/>
      <c r="AA96" s="170"/>
      <c r="AB96" s="170"/>
      <c r="AC96" s="170"/>
      <c r="AD96" s="171"/>
      <c r="AE96" s="65"/>
      <c r="AF96" s="66"/>
      <c r="AG96" s="66"/>
      <c r="AH96" s="66"/>
      <c r="AI96" s="66"/>
      <c r="AJ96" s="66"/>
      <c r="AK96" s="67"/>
      <c r="AL96" s="95" t="s">
        <v>150</v>
      </c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7"/>
      <c r="AY96" s="95" t="s">
        <v>172</v>
      </c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7"/>
      <c r="BN96" s="47" t="s">
        <v>68</v>
      </c>
      <c r="BO96" s="48"/>
      <c r="BP96" s="48"/>
      <c r="BQ96" s="48"/>
      <c r="BR96" s="48"/>
      <c r="BS96" s="48"/>
      <c r="BT96" s="48"/>
      <c r="BU96" s="48"/>
      <c r="BV96" s="48"/>
      <c r="BW96" s="48"/>
      <c r="BX96" s="49"/>
      <c r="BY96" s="50">
        <v>4</v>
      </c>
      <c r="BZ96" s="51"/>
      <c r="CA96" s="51"/>
      <c r="CB96" s="51"/>
      <c r="CC96" s="51"/>
      <c r="CD96" s="51"/>
      <c r="CE96" s="51"/>
      <c r="CF96" s="51"/>
      <c r="CG96" s="51"/>
      <c r="CH96" s="51"/>
      <c r="CI96" s="52"/>
      <c r="CJ96" s="53">
        <v>149.12268</v>
      </c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5"/>
      <c r="CZ96" s="256"/>
      <c r="DA96" s="257"/>
      <c r="DB96" s="257"/>
      <c r="DC96" s="257"/>
      <c r="DD96" s="257"/>
      <c r="DE96" s="257"/>
      <c r="DF96" s="257"/>
      <c r="DG96" s="257"/>
      <c r="DH96" s="257"/>
      <c r="DI96" s="257"/>
      <c r="DJ96" s="257"/>
      <c r="DK96" s="257"/>
      <c r="DL96" s="257"/>
      <c r="DM96" s="257"/>
      <c r="DN96" s="257"/>
      <c r="DO96" s="258"/>
      <c r="DP96" s="65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7"/>
      <c r="EB96" s="65"/>
      <c r="EC96" s="66"/>
      <c r="ED96" s="66"/>
      <c r="EE96" s="66"/>
      <c r="EF96" s="66"/>
      <c r="EG96" s="66"/>
      <c r="EH96" s="66"/>
      <c r="EI96" s="66"/>
      <c r="EJ96" s="66"/>
      <c r="EK96" s="66"/>
      <c r="EL96" s="66"/>
      <c r="EM96" s="67"/>
      <c r="EN96" s="74"/>
      <c r="EO96" s="75"/>
      <c r="EP96" s="75"/>
      <c r="EQ96" s="75"/>
      <c r="ER96" s="75"/>
      <c r="ES96" s="75"/>
      <c r="ET96" s="75"/>
      <c r="EU96" s="75"/>
      <c r="EV96" s="75"/>
      <c r="EW96" s="75"/>
      <c r="EX96" s="75"/>
      <c r="EY96" s="76"/>
      <c r="EZ96" s="83"/>
      <c r="FA96" s="84"/>
      <c r="FB96" s="84"/>
      <c r="FC96" s="84"/>
      <c r="FD96" s="84"/>
      <c r="FE96" s="84"/>
      <c r="FF96" s="84"/>
      <c r="FG96" s="84"/>
      <c r="FH96" s="84"/>
      <c r="FI96" s="84"/>
      <c r="FJ96" s="84"/>
      <c r="FK96" s="85"/>
    </row>
    <row r="97" spans="1:167" s="22" customFormat="1" ht="45.75" customHeight="1">
      <c r="A97" s="169"/>
      <c r="B97" s="170"/>
      <c r="C97" s="170"/>
      <c r="D97" s="170"/>
      <c r="E97" s="170"/>
      <c r="F97" s="170"/>
      <c r="G97" s="170"/>
      <c r="H97" s="170"/>
      <c r="I97" s="170"/>
      <c r="J97" s="171"/>
      <c r="K97" s="169"/>
      <c r="L97" s="170"/>
      <c r="M97" s="170"/>
      <c r="N97" s="170"/>
      <c r="O97" s="170"/>
      <c r="P97" s="170"/>
      <c r="Q97" s="170"/>
      <c r="R97" s="170"/>
      <c r="S97" s="170"/>
      <c r="T97" s="171"/>
      <c r="U97" s="169"/>
      <c r="V97" s="170"/>
      <c r="W97" s="170"/>
      <c r="X97" s="170"/>
      <c r="Y97" s="170"/>
      <c r="Z97" s="170"/>
      <c r="AA97" s="170"/>
      <c r="AB97" s="170"/>
      <c r="AC97" s="170"/>
      <c r="AD97" s="171"/>
      <c r="AE97" s="65"/>
      <c r="AF97" s="66"/>
      <c r="AG97" s="66"/>
      <c r="AH97" s="66"/>
      <c r="AI97" s="66"/>
      <c r="AJ97" s="66"/>
      <c r="AK97" s="67"/>
      <c r="AL97" s="95" t="s">
        <v>151</v>
      </c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7"/>
      <c r="AY97" s="95" t="s">
        <v>173</v>
      </c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7"/>
      <c r="BN97" s="47" t="s">
        <v>68</v>
      </c>
      <c r="BO97" s="48"/>
      <c r="BP97" s="48"/>
      <c r="BQ97" s="48"/>
      <c r="BR97" s="48"/>
      <c r="BS97" s="48"/>
      <c r="BT97" s="48"/>
      <c r="BU97" s="48"/>
      <c r="BV97" s="48"/>
      <c r="BW97" s="48"/>
      <c r="BX97" s="49"/>
      <c r="BY97" s="50">
        <v>2</v>
      </c>
      <c r="BZ97" s="51"/>
      <c r="CA97" s="51"/>
      <c r="CB97" s="51"/>
      <c r="CC97" s="51"/>
      <c r="CD97" s="51"/>
      <c r="CE97" s="51"/>
      <c r="CF97" s="51"/>
      <c r="CG97" s="51"/>
      <c r="CH97" s="51"/>
      <c r="CI97" s="52"/>
      <c r="CJ97" s="53">
        <v>13.36666</v>
      </c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5"/>
      <c r="CZ97" s="256"/>
      <c r="DA97" s="257"/>
      <c r="DB97" s="257"/>
      <c r="DC97" s="257"/>
      <c r="DD97" s="257"/>
      <c r="DE97" s="257"/>
      <c r="DF97" s="257"/>
      <c r="DG97" s="257"/>
      <c r="DH97" s="257"/>
      <c r="DI97" s="257"/>
      <c r="DJ97" s="257"/>
      <c r="DK97" s="257"/>
      <c r="DL97" s="257"/>
      <c r="DM97" s="257"/>
      <c r="DN97" s="257"/>
      <c r="DO97" s="258"/>
      <c r="DP97" s="65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7"/>
      <c r="EB97" s="65"/>
      <c r="EC97" s="66"/>
      <c r="ED97" s="66"/>
      <c r="EE97" s="66"/>
      <c r="EF97" s="66"/>
      <c r="EG97" s="66"/>
      <c r="EH97" s="66"/>
      <c r="EI97" s="66"/>
      <c r="EJ97" s="66"/>
      <c r="EK97" s="66"/>
      <c r="EL97" s="66"/>
      <c r="EM97" s="67"/>
      <c r="EN97" s="74"/>
      <c r="EO97" s="75"/>
      <c r="EP97" s="75"/>
      <c r="EQ97" s="75"/>
      <c r="ER97" s="75"/>
      <c r="ES97" s="75"/>
      <c r="ET97" s="75"/>
      <c r="EU97" s="75"/>
      <c r="EV97" s="75"/>
      <c r="EW97" s="75"/>
      <c r="EX97" s="75"/>
      <c r="EY97" s="76"/>
      <c r="EZ97" s="83"/>
      <c r="FA97" s="84"/>
      <c r="FB97" s="84"/>
      <c r="FC97" s="84"/>
      <c r="FD97" s="84"/>
      <c r="FE97" s="84"/>
      <c r="FF97" s="84"/>
      <c r="FG97" s="84"/>
      <c r="FH97" s="84"/>
      <c r="FI97" s="84"/>
      <c r="FJ97" s="84"/>
      <c r="FK97" s="85"/>
    </row>
    <row r="98" spans="1:167" s="22" customFormat="1" ht="36.75" customHeight="1">
      <c r="A98" s="169"/>
      <c r="B98" s="170"/>
      <c r="C98" s="170"/>
      <c r="D98" s="170"/>
      <c r="E98" s="170"/>
      <c r="F98" s="170"/>
      <c r="G98" s="170"/>
      <c r="H98" s="170"/>
      <c r="I98" s="170"/>
      <c r="J98" s="171"/>
      <c r="K98" s="169"/>
      <c r="L98" s="170"/>
      <c r="M98" s="170"/>
      <c r="N98" s="170"/>
      <c r="O98" s="170"/>
      <c r="P98" s="170"/>
      <c r="Q98" s="170"/>
      <c r="R98" s="170"/>
      <c r="S98" s="170"/>
      <c r="T98" s="171"/>
      <c r="U98" s="169"/>
      <c r="V98" s="170"/>
      <c r="W98" s="170"/>
      <c r="X98" s="170"/>
      <c r="Y98" s="170"/>
      <c r="Z98" s="170"/>
      <c r="AA98" s="170"/>
      <c r="AB98" s="170"/>
      <c r="AC98" s="170"/>
      <c r="AD98" s="171"/>
      <c r="AE98" s="65"/>
      <c r="AF98" s="66"/>
      <c r="AG98" s="66"/>
      <c r="AH98" s="66"/>
      <c r="AI98" s="66"/>
      <c r="AJ98" s="66"/>
      <c r="AK98" s="67"/>
      <c r="AL98" s="95" t="s">
        <v>152</v>
      </c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7"/>
      <c r="AY98" s="95" t="s">
        <v>165</v>
      </c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96"/>
      <c r="BK98" s="96"/>
      <c r="BL98" s="96"/>
      <c r="BM98" s="97"/>
      <c r="BN98" s="47" t="s">
        <v>68</v>
      </c>
      <c r="BO98" s="48"/>
      <c r="BP98" s="48"/>
      <c r="BQ98" s="48"/>
      <c r="BR98" s="48"/>
      <c r="BS98" s="48"/>
      <c r="BT98" s="48"/>
      <c r="BU98" s="48"/>
      <c r="BV98" s="48"/>
      <c r="BW98" s="48"/>
      <c r="BX98" s="49"/>
      <c r="BY98" s="50">
        <v>1</v>
      </c>
      <c r="BZ98" s="51"/>
      <c r="CA98" s="51"/>
      <c r="CB98" s="51"/>
      <c r="CC98" s="51"/>
      <c r="CD98" s="51"/>
      <c r="CE98" s="51"/>
      <c r="CF98" s="51"/>
      <c r="CG98" s="51"/>
      <c r="CH98" s="51"/>
      <c r="CI98" s="52"/>
      <c r="CJ98" s="53">
        <v>1.80833</v>
      </c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5"/>
      <c r="CZ98" s="256"/>
      <c r="DA98" s="257"/>
      <c r="DB98" s="257"/>
      <c r="DC98" s="257"/>
      <c r="DD98" s="257"/>
      <c r="DE98" s="257"/>
      <c r="DF98" s="257"/>
      <c r="DG98" s="257"/>
      <c r="DH98" s="257"/>
      <c r="DI98" s="257"/>
      <c r="DJ98" s="257"/>
      <c r="DK98" s="257"/>
      <c r="DL98" s="257"/>
      <c r="DM98" s="257"/>
      <c r="DN98" s="257"/>
      <c r="DO98" s="258"/>
      <c r="DP98" s="65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7"/>
      <c r="EB98" s="65"/>
      <c r="EC98" s="66"/>
      <c r="ED98" s="66"/>
      <c r="EE98" s="66"/>
      <c r="EF98" s="66"/>
      <c r="EG98" s="66"/>
      <c r="EH98" s="66"/>
      <c r="EI98" s="66"/>
      <c r="EJ98" s="66"/>
      <c r="EK98" s="66"/>
      <c r="EL98" s="66"/>
      <c r="EM98" s="67"/>
      <c r="EN98" s="74"/>
      <c r="EO98" s="75"/>
      <c r="EP98" s="75"/>
      <c r="EQ98" s="75"/>
      <c r="ER98" s="75"/>
      <c r="ES98" s="75"/>
      <c r="ET98" s="75"/>
      <c r="EU98" s="75"/>
      <c r="EV98" s="75"/>
      <c r="EW98" s="75"/>
      <c r="EX98" s="75"/>
      <c r="EY98" s="76"/>
      <c r="EZ98" s="83"/>
      <c r="FA98" s="84"/>
      <c r="FB98" s="84"/>
      <c r="FC98" s="84"/>
      <c r="FD98" s="84"/>
      <c r="FE98" s="84"/>
      <c r="FF98" s="84"/>
      <c r="FG98" s="84"/>
      <c r="FH98" s="84"/>
      <c r="FI98" s="84"/>
      <c r="FJ98" s="84"/>
      <c r="FK98" s="85"/>
    </row>
    <row r="99" spans="1:167" s="22" customFormat="1" ht="41.25" customHeight="1">
      <c r="A99" s="169"/>
      <c r="B99" s="170"/>
      <c r="C99" s="170"/>
      <c r="D99" s="170"/>
      <c r="E99" s="170"/>
      <c r="F99" s="170"/>
      <c r="G99" s="170"/>
      <c r="H99" s="170"/>
      <c r="I99" s="170"/>
      <c r="J99" s="171"/>
      <c r="K99" s="169"/>
      <c r="L99" s="170"/>
      <c r="M99" s="170"/>
      <c r="N99" s="170"/>
      <c r="O99" s="170"/>
      <c r="P99" s="170"/>
      <c r="Q99" s="170"/>
      <c r="R99" s="170"/>
      <c r="S99" s="170"/>
      <c r="T99" s="171"/>
      <c r="U99" s="169"/>
      <c r="V99" s="170"/>
      <c r="W99" s="170"/>
      <c r="X99" s="170"/>
      <c r="Y99" s="170"/>
      <c r="Z99" s="170"/>
      <c r="AA99" s="170"/>
      <c r="AB99" s="170"/>
      <c r="AC99" s="170"/>
      <c r="AD99" s="171"/>
      <c r="AE99" s="65"/>
      <c r="AF99" s="66"/>
      <c r="AG99" s="66"/>
      <c r="AH99" s="66"/>
      <c r="AI99" s="66"/>
      <c r="AJ99" s="66"/>
      <c r="AK99" s="67"/>
      <c r="AL99" s="95" t="s">
        <v>153</v>
      </c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7"/>
      <c r="AY99" s="95" t="s">
        <v>167</v>
      </c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7"/>
      <c r="BN99" s="47" t="s">
        <v>68</v>
      </c>
      <c r="BO99" s="48"/>
      <c r="BP99" s="48"/>
      <c r="BQ99" s="48"/>
      <c r="BR99" s="48"/>
      <c r="BS99" s="48"/>
      <c r="BT99" s="48"/>
      <c r="BU99" s="48"/>
      <c r="BV99" s="48"/>
      <c r="BW99" s="48"/>
      <c r="BX99" s="49"/>
      <c r="BY99" s="50">
        <v>1</v>
      </c>
      <c r="BZ99" s="51"/>
      <c r="CA99" s="51"/>
      <c r="CB99" s="51"/>
      <c r="CC99" s="51"/>
      <c r="CD99" s="51"/>
      <c r="CE99" s="51"/>
      <c r="CF99" s="51"/>
      <c r="CG99" s="51"/>
      <c r="CH99" s="51"/>
      <c r="CI99" s="52"/>
      <c r="CJ99" s="89">
        <v>1.262</v>
      </c>
      <c r="CK99" s="90"/>
      <c r="CL99" s="90"/>
      <c r="CM99" s="90"/>
      <c r="CN99" s="90"/>
      <c r="CO99" s="90"/>
      <c r="CP99" s="90"/>
      <c r="CQ99" s="90"/>
      <c r="CR99" s="90"/>
      <c r="CS99" s="90"/>
      <c r="CT99" s="90"/>
      <c r="CU99" s="90"/>
      <c r="CV99" s="90"/>
      <c r="CW99" s="90"/>
      <c r="CX99" s="90"/>
      <c r="CY99" s="91"/>
      <c r="CZ99" s="256"/>
      <c r="DA99" s="257"/>
      <c r="DB99" s="257"/>
      <c r="DC99" s="257"/>
      <c r="DD99" s="257"/>
      <c r="DE99" s="257"/>
      <c r="DF99" s="257"/>
      <c r="DG99" s="257"/>
      <c r="DH99" s="257"/>
      <c r="DI99" s="257"/>
      <c r="DJ99" s="257"/>
      <c r="DK99" s="257"/>
      <c r="DL99" s="257"/>
      <c r="DM99" s="257"/>
      <c r="DN99" s="257"/>
      <c r="DO99" s="258"/>
      <c r="DP99" s="65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7"/>
      <c r="EB99" s="65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7"/>
      <c r="EN99" s="74"/>
      <c r="EO99" s="75"/>
      <c r="EP99" s="75"/>
      <c r="EQ99" s="75"/>
      <c r="ER99" s="75"/>
      <c r="ES99" s="75"/>
      <c r="ET99" s="75"/>
      <c r="EU99" s="75"/>
      <c r="EV99" s="75"/>
      <c r="EW99" s="75"/>
      <c r="EX99" s="75"/>
      <c r="EY99" s="76"/>
      <c r="EZ99" s="83"/>
      <c r="FA99" s="84"/>
      <c r="FB99" s="84"/>
      <c r="FC99" s="84"/>
      <c r="FD99" s="84"/>
      <c r="FE99" s="84"/>
      <c r="FF99" s="84"/>
      <c r="FG99" s="84"/>
      <c r="FH99" s="84"/>
      <c r="FI99" s="84"/>
      <c r="FJ99" s="84"/>
      <c r="FK99" s="85"/>
    </row>
    <row r="100" spans="1:167" s="22" customFormat="1" ht="40.5" customHeight="1">
      <c r="A100" s="169"/>
      <c r="B100" s="170"/>
      <c r="C100" s="170"/>
      <c r="D100" s="170"/>
      <c r="E100" s="170"/>
      <c r="F100" s="170"/>
      <c r="G100" s="170"/>
      <c r="H100" s="170"/>
      <c r="I100" s="170"/>
      <c r="J100" s="171"/>
      <c r="K100" s="169"/>
      <c r="L100" s="170"/>
      <c r="M100" s="170"/>
      <c r="N100" s="170"/>
      <c r="O100" s="170"/>
      <c r="P100" s="170"/>
      <c r="Q100" s="170"/>
      <c r="R100" s="170"/>
      <c r="S100" s="170"/>
      <c r="T100" s="171"/>
      <c r="U100" s="169"/>
      <c r="V100" s="170"/>
      <c r="W100" s="170"/>
      <c r="X100" s="170"/>
      <c r="Y100" s="170"/>
      <c r="Z100" s="170"/>
      <c r="AA100" s="170"/>
      <c r="AB100" s="170"/>
      <c r="AC100" s="170"/>
      <c r="AD100" s="171"/>
      <c r="AE100" s="65"/>
      <c r="AF100" s="66"/>
      <c r="AG100" s="66"/>
      <c r="AH100" s="66"/>
      <c r="AI100" s="66"/>
      <c r="AJ100" s="66"/>
      <c r="AK100" s="67"/>
      <c r="AL100" s="95" t="s">
        <v>154</v>
      </c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7"/>
      <c r="AY100" s="95" t="s">
        <v>164</v>
      </c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7"/>
      <c r="BN100" s="47" t="s">
        <v>68</v>
      </c>
      <c r="BO100" s="48"/>
      <c r="BP100" s="48"/>
      <c r="BQ100" s="48"/>
      <c r="BR100" s="48"/>
      <c r="BS100" s="48"/>
      <c r="BT100" s="48"/>
      <c r="BU100" s="48"/>
      <c r="BV100" s="48"/>
      <c r="BW100" s="48"/>
      <c r="BX100" s="49"/>
      <c r="BY100" s="50">
        <v>1</v>
      </c>
      <c r="BZ100" s="51"/>
      <c r="CA100" s="51"/>
      <c r="CB100" s="51"/>
      <c r="CC100" s="51"/>
      <c r="CD100" s="51"/>
      <c r="CE100" s="51"/>
      <c r="CF100" s="51"/>
      <c r="CG100" s="51"/>
      <c r="CH100" s="51"/>
      <c r="CI100" s="52"/>
      <c r="CJ100" s="53">
        <v>3.42233</v>
      </c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5"/>
      <c r="CZ100" s="256"/>
      <c r="DA100" s="257"/>
      <c r="DB100" s="257"/>
      <c r="DC100" s="257"/>
      <c r="DD100" s="257"/>
      <c r="DE100" s="257"/>
      <c r="DF100" s="257"/>
      <c r="DG100" s="257"/>
      <c r="DH100" s="257"/>
      <c r="DI100" s="257"/>
      <c r="DJ100" s="257"/>
      <c r="DK100" s="257"/>
      <c r="DL100" s="257"/>
      <c r="DM100" s="257"/>
      <c r="DN100" s="257"/>
      <c r="DO100" s="258"/>
      <c r="DP100" s="65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7"/>
      <c r="EB100" s="65"/>
      <c r="EC100" s="66"/>
      <c r="ED100" s="66"/>
      <c r="EE100" s="66"/>
      <c r="EF100" s="66"/>
      <c r="EG100" s="66"/>
      <c r="EH100" s="66"/>
      <c r="EI100" s="66"/>
      <c r="EJ100" s="66"/>
      <c r="EK100" s="66"/>
      <c r="EL100" s="66"/>
      <c r="EM100" s="67"/>
      <c r="EN100" s="74"/>
      <c r="EO100" s="75"/>
      <c r="EP100" s="75"/>
      <c r="EQ100" s="75"/>
      <c r="ER100" s="75"/>
      <c r="ES100" s="75"/>
      <c r="ET100" s="75"/>
      <c r="EU100" s="75"/>
      <c r="EV100" s="75"/>
      <c r="EW100" s="75"/>
      <c r="EX100" s="75"/>
      <c r="EY100" s="76"/>
      <c r="EZ100" s="83"/>
      <c r="FA100" s="84"/>
      <c r="FB100" s="84"/>
      <c r="FC100" s="84"/>
      <c r="FD100" s="84"/>
      <c r="FE100" s="84"/>
      <c r="FF100" s="84"/>
      <c r="FG100" s="84"/>
      <c r="FH100" s="84"/>
      <c r="FI100" s="84"/>
      <c r="FJ100" s="84"/>
      <c r="FK100" s="85"/>
    </row>
    <row r="101" spans="1:167" s="22" customFormat="1" ht="39.75" customHeight="1">
      <c r="A101" s="169"/>
      <c r="B101" s="170"/>
      <c r="C101" s="170"/>
      <c r="D101" s="170"/>
      <c r="E101" s="170"/>
      <c r="F101" s="170"/>
      <c r="G101" s="170"/>
      <c r="H101" s="170"/>
      <c r="I101" s="170"/>
      <c r="J101" s="171"/>
      <c r="K101" s="169"/>
      <c r="L101" s="170"/>
      <c r="M101" s="170"/>
      <c r="N101" s="170"/>
      <c r="O101" s="170"/>
      <c r="P101" s="170"/>
      <c r="Q101" s="170"/>
      <c r="R101" s="170"/>
      <c r="S101" s="170"/>
      <c r="T101" s="171"/>
      <c r="U101" s="169"/>
      <c r="V101" s="170"/>
      <c r="W101" s="170"/>
      <c r="X101" s="170"/>
      <c r="Y101" s="170"/>
      <c r="Z101" s="170"/>
      <c r="AA101" s="170"/>
      <c r="AB101" s="170"/>
      <c r="AC101" s="170"/>
      <c r="AD101" s="171"/>
      <c r="AE101" s="65"/>
      <c r="AF101" s="66"/>
      <c r="AG101" s="66"/>
      <c r="AH101" s="66"/>
      <c r="AI101" s="66"/>
      <c r="AJ101" s="66"/>
      <c r="AK101" s="67"/>
      <c r="AL101" s="95" t="s">
        <v>155</v>
      </c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7"/>
      <c r="AY101" s="95" t="s">
        <v>165</v>
      </c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7"/>
      <c r="BN101" s="47" t="s">
        <v>68</v>
      </c>
      <c r="BO101" s="48"/>
      <c r="BP101" s="48"/>
      <c r="BQ101" s="48"/>
      <c r="BR101" s="48"/>
      <c r="BS101" s="48"/>
      <c r="BT101" s="48"/>
      <c r="BU101" s="48"/>
      <c r="BV101" s="48"/>
      <c r="BW101" s="48"/>
      <c r="BX101" s="49"/>
      <c r="BY101" s="50">
        <v>2</v>
      </c>
      <c r="BZ101" s="51"/>
      <c r="CA101" s="51"/>
      <c r="CB101" s="51"/>
      <c r="CC101" s="51"/>
      <c r="CD101" s="51"/>
      <c r="CE101" s="51"/>
      <c r="CF101" s="51"/>
      <c r="CG101" s="51"/>
      <c r="CH101" s="51"/>
      <c r="CI101" s="52"/>
      <c r="CJ101" s="89">
        <v>2.524</v>
      </c>
      <c r="CK101" s="90"/>
      <c r="CL101" s="90"/>
      <c r="CM101" s="90"/>
      <c r="CN101" s="90"/>
      <c r="CO101" s="90"/>
      <c r="CP101" s="90"/>
      <c r="CQ101" s="90"/>
      <c r="CR101" s="90"/>
      <c r="CS101" s="90"/>
      <c r="CT101" s="90"/>
      <c r="CU101" s="90"/>
      <c r="CV101" s="90"/>
      <c r="CW101" s="90"/>
      <c r="CX101" s="90"/>
      <c r="CY101" s="91"/>
      <c r="CZ101" s="256"/>
      <c r="DA101" s="257"/>
      <c r="DB101" s="257"/>
      <c r="DC101" s="257"/>
      <c r="DD101" s="257"/>
      <c r="DE101" s="257"/>
      <c r="DF101" s="257"/>
      <c r="DG101" s="257"/>
      <c r="DH101" s="257"/>
      <c r="DI101" s="257"/>
      <c r="DJ101" s="257"/>
      <c r="DK101" s="257"/>
      <c r="DL101" s="257"/>
      <c r="DM101" s="257"/>
      <c r="DN101" s="257"/>
      <c r="DO101" s="258"/>
      <c r="DP101" s="65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7"/>
      <c r="EB101" s="65"/>
      <c r="EC101" s="66"/>
      <c r="ED101" s="66"/>
      <c r="EE101" s="66"/>
      <c r="EF101" s="66"/>
      <c r="EG101" s="66"/>
      <c r="EH101" s="66"/>
      <c r="EI101" s="66"/>
      <c r="EJ101" s="66"/>
      <c r="EK101" s="66"/>
      <c r="EL101" s="66"/>
      <c r="EM101" s="67"/>
      <c r="EN101" s="74"/>
      <c r="EO101" s="75"/>
      <c r="EP101" s="75"/>
      <c r="EQ101" s="75"/>
      <c r="ER101" s="75"/>
      <c r="ES101" s="75"/>
      <c r="ET101" s="75"/>
      <c r="EU101" s="75"/>
      <c r="EV101" s="75"/>
      <c r="EW101" s="75"/>
      <c r="EX101" s="75"/>
      <c r="EY101" s="76"/>
      <c r="EZ101" s="83"/>
      <c r="FA101" s="84"/>
      <c r="FB101" s="84"/>
      <c r="FC101" s="84"/>
      <c r="FD101" s="84"/>
      <c r="FE101" s="84"/>
      <c r="FF101" s="84"/>
      <c r="FG101" s="84"/>
      <c r="FH101" s="84"/>
      <c r="FI101" s="84"/>
      <c r="FJ101" s="84"/>
      <c r="FK101" s="85"/>
    </row>
    <row r="102" spans="1:167" s="22" customFormat="1" ht="43.5" customHeight="1">
      <c r="A102" s="169"/>
      <c r="B102" s="170"/>
      <c r="C102" s="170"/>
      <c r="D102" s="170"/>
      <c r="E102" s="170"/>
      <c r="F102" s="170"/>
      <c r="G102" s="170"/>
      <c r="H102" s="170"/>
      <c r="I102" s="170"/>
      <c r="J102" s="171"/>
      <c r="K102" s="169"/>
      <c r="L102" s="170"/>
      <c r="M102" s="170"/>
      <c r="N102" s="170"/>
      <c r="O102" s="170"/>
      <c r="P102" s="170"/>
      <c r="Q102" s="170"/>
      <c r="R102" s="170"/>
      <c r="S102" s="170"/>
      <c r="T102" s="171"/>
      <c r="U102" s="169"/>
      <c r="V102" s="170"/>
      <c r="W102" s="170"/>
      <c r="X102" s="170"/>
      <c r="Y102" s="170"/>
      <c r="Z102" s="170"/>
      <c r="AA102" s="170"/>
      <c r="AB102" s="170"/>
      <c r="AC102" s="170"/>
      <c r="AD102" s="171"/>
      <c r="AE102" s="65"/>
      <c r="AF102" s="66"/>
      <c r="AG102" s="66"/>
      <c r="AH102" s="66"/>
      <c r="AI102" s="66"/>
      <c r="AJ102" s="66"/>
      <c r="AK102" s="67"/>
      <c r="AL102" s="56" t="s">
        <v>275</v>
      </c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8"/>
      <c r="AY102" s="95" t="s">
        <v>174</v>
      </c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  <c r="BM102" s="97"/>
      <c r="BN102" s="47" t="s">
        <v>68</v>
      </c>
      <c r="BO102" s="48"/>
      <c r="BP102" s="48"/>
      <c r="BQ102" s="48"/>
      <c r="BR102" s="48"/>
      <c r="BS102" s="48"/>
      <c r="BT102" s="48"/>
      <c r="BU102" s="48"/>
      <c r="BV102" s="48"/>
      <c r="BW102" s="48"/>
      <c r="BX102" s="49"/>
      <c r="BY102" s="50">
        <v>8</v>
      </c>
      <c r="BZ102" s="51"/>
      <c r="CA102" s="51"/>
      <c r="CB102" s="51"/>
      <c r="CC102" s="51"/>
      <c r="CD102" s="51"/>
      <c r="CE102" s="51"/>
      <c r="CF102" s="51"/>
      <c r="CG102" s="51"/>
      <c r="CH102" s="51"/>
      <c r="CI102" s="52"/>
      <c r="CJ102" s="53">
        <v>70.57336</v>
      </c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5"/>
      <c r="CZ102" s="256"/>
      <c r="DA102" s="257"/>
      <c r="DB102" s="257"/>
      <c r="DC102" s="257"/>
      <c r="DD102" s="257"/>
      <c r="DE102" s="257"/>
      <c r="DF102" s="257"/>
      <c r="DG102" s="257"/>
      <c r="DH102" s="257"/>
      <c r="DI102" s="257"/>
      <c r="DJ102" s="257"/>
      <c r="DK102" s="257"/>
      <c r="DL102" s="257"/>
      <c r="DM102" s="257"/>
      <c r="DN102" s="257"/>
      <c r="DO102" s="258"/>
      <c r="DP102" s="65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7"/>
      <c r="EB102" s="65"/>
      <c r="EC102" s="66"/>
      <c r="ED102" s="66"/>
      <c r="EE102" s="66"/>
      <c r="EF102" s="66"/>
      <c r="EG102" s="66"/>
      <c r="EH102" s="66"/>
      <c r="EI102" s="66"/>
      <c r="EJ102" s="66"/>
      <c r="EK102" s="66"/>
      <c r="EL102" s="66"/>
      <c r="EM102" s="67"/>
      <c r="EN102" s="74"/>
      <c r="EO102" s="75"/>
      <c r="EP102" s="75"/>
      <c r="EQ102" s="75"/>
      <c r="ER102" s="75"/>
      <c r="ES102" s="75"/>
      <c r="ET102" s="75"/>
      <c r="EU102" s="75"/>
      <c r="EV102" s="75"/>
      <c r="EW102" s="75"/>
      <c r="EX102" s="75"/>
      <c r="EY102" s="76"/>
      <c r="EZ102" s="83"/>
      <c r="FA102" s="84"/>
      <c r="FB102" s="84"/>
      <c r="FC102" s="84"/>
      <c r="FD102" s="84"/>
      <c r="FE102" s="84"/>
      <c r="FF102" s="84"/>
      <c r="FG102" s="84"/>
      <c r="FH102" s="84"/>
      <c r="FI102" s="84"/>
      <c r="FJ102" s="84"/>
      <c r="FK102" s="85"/>
    </row>
    <row r="103" spans="1:167" s="22" customFormat="1" ht="39" customHeight="1">
      <c r="A103" s="169"/>
      <c r="B103" s="170"/>
      <c r="C103" s="170"/>
      <c r="D103" s="170"/>
      <c r="E103" s="170"/>
      <c r="F103" s="170"/>
      <c r="G103" s="170"/>
      <c r="H103" s="170"/>
      <c r="I103" s="170"/>
      <c r="J103" s="171"/>
      <c r="K103" s="169"/>
      <c r="L103" s="170"/>
      <c r="M103" s="170"/>
      <c r="N103" s="170"/>
      <c r="O103" s="170"/>
      <c r="P103" s="170"/>
      <c r="Q103" s="170"/>
      <c r="R103" s="170"/>
      <c r="S103" s="170"/>
      <c r="T103" s="171"/>
      <c r="U103" s="169"/>
      <c r="V103" s="170"/>
      <c r="W103" s="170"/>
      <c r="X103" s="170"/>
      <c r="Y103" s="170"/>
      <c r="Z103" s="170"/>
      <c r="AA103" s="170"/>
      <c r="AB103" s="170"/>
      <c r="AC103" s="170"/>
      <c r="AD103" s="171"/>
      <c r="AE103" s="65"/>
      <c r="AF103" s="66"/>
      <c r="AG103" s="66"/>
      <c r="AH103" s="66"/>
      <c r="AI103" s="66"/>
      <c r="AJ103" s="66"/>
      <c r="AK103" s="67"/>
      <c r="AL103" s="95" t="s">
        <v>156</v>
      </c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7"/>
      <c r="AY103" s="95" t="s">
        <v>175</v>
      </c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  <c r="BM103" s="97"/>
      <c r="BN103" s="47" t="s">
        <v>68</v>
      </c>
      <c r="BO103" s="48"/>
      <c r="BP103" s="48"/>
      <c r="BQ103" s="48"/>
      <c r="BR103" s="48"/>
      <c r="BS103" s="48"/>
      <c r="BT103" s="48"/>
      <c r="BU103" s="48"/>
      <c r="BV103" s="48"/>
      <c r="BW103" s="48"/>
      <c r="BX103" s="49"/>
      <c r="BY103" s="50">
        <v>15</v>
      </c>
      <c r="BZ103" s="51"/>
      <c r="CA103" s="51"/>
      <c r="CB103" s="51"/>
      <c r="CC103" s="51"/>
      <c r="CD103" s="51"/>
      <c r="CE103" s="51"/>
      <c r="CF103" s="51"/>
      <c r="CG103" s="51"/>
      <c r="CH103" s="51"/>
      <c r="CI103" s="52"/>
      <c r="CJ103" s="53">
        <v>195.55005</v>
      </c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5"/>
      <c r="CZ103" s="256"/>
      <c r="DA103" s="257"/>
      <c r="DB103" s="257"/>
      <c r="DC103" s="257"/>
      <c r="DD103" s="257"/>
      <c r="DE103" s="257"/>
      <c r="DF103" s="257"/>
      <c r="DG103" s="257"/>
      <c r="DH103" s="257"/>
      <c r="DI103" s="257"/>
      <c r="DJ103" s="257"/>
      <c r="DK103" s="257"/>
      <c r="DL103" s="257"/>
      <c r="DM103" s="257"/>
      <c r="DN103" s="257"/>
      <c r="DO103" s="258"/>
      <c r="DP103" s="65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7"/>
      <c r="EB103" s="65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7"/>
      <c r="EN103" s="74"/>
      <c r="EO103" s="75"/>
      <c r="EP103" s="75"/>
      <c r="EQ103" s="75"/>
      <c r="ER103" s="75"/>
      <c r="ES103" s="75"/>
      <c r="ET103" s="75"/>
      <c r="EU103" s="75"/>
      <c r="EV103" s="75"/>
      <c r="EW103" s="75"/>
      <c r="EX103" s="75"/>
      <c r="EY103" s="76"/>
      <c r="EZ103" s="83"/>
      <c r="FA103" s="84"/>
      <c r="FB103" s="84"/>
      <c r="FC103" s="84"/>
      <c r="FD103" s="84"/>
      <c r="FE103" s="84"/>
      <c r="FF103" s="84"/>
      <c r="FG103" s="84"/>
      <c r="FH103" s="84"/>
      <c r="FI103" s="84"/>
      <c r="FJ103" s="84"/>
      <c r="FK103" s="85"/>
    </row>
    <row r="104" spans="1:167" s="22" customFormat="1" ht="39" customHeight="1">
      <c r="A104" s="169"/>
      <c r="B104" s="170"/>
      <c r="C104" s="170"/>
      <c r="D104" s="170"/>
      <c r="E104" s="170"/>
      <c r="F104" s="170"/>
      <c r="G104" s="170"/>
      <c r="H104" s="170"/>
      <c r="I104" s="170"/>
      <c r="J104" s="171"/>
      <c r="K104" s="169"/>
      <c r="L104" s="170"/>
      <c r="M104" s="170"/>
      <c r="N104" s="170"/>
      <c r="O104" s="170"/>
      <c r="P104" s="170"/>
      <c r="Q104" s="170"/>
      <c r="R104" s="170"/>
      <c r="S104" s="170"/>
      <c r="T104" s="171"/>
      <c r="U104" s="169"/>
      <c r="V104" s="170"/>
      <c r="W104" s="170"/>
      <c r="X104" s="170"/>
      <c r="Y104" s="170"/>
      <c r="Z104" s="170"/>
      <c r="AA104" s="170"/>
      <c r="AB104" s="170"/>
      <c r="AC104" s="170"/>
      <c r="AD104" s="171"/>
      <c r="AE104" s="65"/>
      <c r="AF104" s="66"/>
      <c r="AG104" s="66"/>
      <c r="AH104" s="66"/>
      <c r="AI104" s="66"/>
      <c r="AJ104" s="66"/>
      <c r="AK104" s="67"/>
      <c r="AL104" s="56" t="s">
        <v>162</v>
      </c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8"/>
      <c r="AY104" s="95" t="s">
        <v>176</v>
      </c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7"/>
      <c r="BN104" s="47" t="s">
        <v>68</v>
      </c>
      <c r="BO104" s="48"/>
      <c r="BP104" s="48"/>
      <c r="BQ104" s="48"/>
      <c r="BR104" s="48"/>
      <c r="BS104" s="48"/>
      <c r="BT104" s="48"/>
      <c r="BU104" s="48"/>
      <c r="BV104" s="48"/>
      <c r="BW104" s="48"/>
      <c r="BX104" s="49"/>
      <c r="BY104" s="50">
        <v>3</v>
      </c>
      <c r="BZ104" s="51"/>
      <c r="CA104" s="51"/>
      <c r="CB104" s="51"/>
      <c r="CC104" s="51"/>
      <c r="CD104" s="51"/>
      <c r="CE104" s="51"/>
      <c r="CF104" s="51"/>
      <c r="CG104" s="51"/>
      <c r="CH104" s="51"/>
      <c r="CI104" s="52"/>
      <c r="CJ104" s="89">
        <v>67.743</v>
      </c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1"/>
      <c r="CZ104" s="256"/>
      <c r="DA104" s="257"/>
      <c r="DB104" s="257"/>
      <c r="DC104" s="257"/>
      <c r="DD104" s="257"/>
      <c r="DE104" s="257"/>
      <c r="DF104" s="257"/>
      <c r="DG104" s="257"/>
      <c r="DH104" s="257"/>
      <c r="DI104" s="257"/>
      <c r="DJ104" s="257"/>
      <c r="DK104" s="257"/>
      <c r="DL104" s="257"/>
      <c r="DM104" s="257"/>
      <c r="DN104" s="257"/>
      <c r="DO104" s="258"/>
      <c r="DP104" s="65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7"/>
      <c r="EB104" s="65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7"/>
      <c r="EN104" s="74"/>
      <c r="EO104" s="75"/>
      <c r="EP104" s="75"/>
      <c r="EQ104" s="75"/>
      <c r="ER104" s="75"/>
      <c r="ES104" s="75"/>
      <c r="ET104" s="75"/>
      <c r="EU104" s="75"/>
      <c r="EV104" s="75"/>
      <c r="EW104" s="75"/>
      <c r="EX104" s="75"/>
      <c r="EY104" s="76"/>
      <c r="EZ104" s="83"/>
      <c r="FA104" s="84"/>
      <c r="FB104" s="84"/>
      <c r="FC104" s="84"/>
      <c r="FD104" s="84"/>
      <c r="FE104" s="84"/>
      <c r="FF104" s="84"/>
      <c r="FG104" s="84"/>
      <c r="FH104" s="84"/>
      <c r="FI104" s="84"/>
      <c r="FJ104" s="84"/>
      <c r="FK104" s="85"/>
    </row>
    <row r="105" spans="1:167" s="22" customFormat="1" ht="38.25" customHeight="1">
      <c r="A105" s="169"/>
      <c r="B105" s="170"/>
      <c r="C105" s="170"/>
      <c r="D105" s="170"/>
      <c r="E105" s="170"/>
      <c r="F105" s="170"/>
      <c r="G105" s="170"/>
      <c r="H105" s="170"/>
      <c r="I105" s="170"/>
      <c r="J105" s="171"/>
      <c r="K105" s="169"/>
      <c r="L105" s="170"/>
      <c r="M105" s="170"/>
      <c r="N105" s="170"/>
      <c r="O105" s="170"/>
      <c r="P105" s="170"/>
      <c r="Q105" s="170"/>
      <c r="R105" s="170"/>
      <c r="S105" s="170"/>
      <c r="T105" s="171"/>
      <c r="U105" s="169"/>
      <c r="V105" s="170"/>
      <c r="W105" s="170"/>
      <c r="X105" s="170"/>
      <c r="Y105" s="170"/>
      <c r="Z105" s="170"/>
      <c r="AA105" s="170"/>
      <c r="AB105" s="170"/>
      <c r="AC105" s="170"/>
      <c r="AD105" s="171"/>
      <c r="AE105" s="65"/>
      <c r="AF105" s="66"/>
      <c r="AG105" s="66"/>
      <c r="AH105" s="66"/>
      <c r="AI105" s="66"/>
      <c r="AJ105" s="66"/>
      <c r="AK105" s="67"/>
      <c r="AL105" s="56" t="s">
        <v>161</v>
      </c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8"/>
      <c r="AY105" s="95" t="s">
        <v>169</v>
      </c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7"/>
      <c r="BN105" s="47" t="s">
        <v>68</v>
      </c>
      <c r="BO105" s="48"/>
      <c r="BP105" s="48"/>
      <c r="BQ105" s="48"/>
      <c r="BR105" s="48"/>
      <c r="BS105" s="48"/>
      <c r="BT105" s="48"/>
      <c r="BU105" s="48"/>
      <c r="BV105" s="48"/>
      <c r="BW105" s="48"/>
      <c r="BX105" s="49"/>
      <c r="BY105" s="50">
        <v>2</v>
      </c>
      <c r="BZ105" s="51"/>
      <c r="CA105" s="51"/>
      <c r="CB105" s="51"/>
      <c r="CC105" s="51"/>
      <c r="CD105" s="51"/>
      <c r="CE105" s="51"/>
      <c r="CF105" s="51"/>
      <c r="CG105" s="51"/>
      <c r="CH105" s="51"/>
      <c r="CI105" s="52"/>
      <c r="CJ105" s="89">
        <v>29.996</v>
      </c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91"/>
      <c r="CZ105" s="256"/>
      <c r="DA105" s="257"/>
      <c r="DB105" s="257"/>
      <c r="DC105" s="257"/>
      <c r="DD105" s="257"/>
      <c r="DE105" s="257"/>
      <c r="DF105" s="257"/>
      <c r="DG105" s="257"/>
      <c r="DH105" s="257"/>
      <c r="DI105" s="257"/>
      <c r="DJ105" s="257"/>
      <c r="DK105" s="257"/>
      <c r="DL105" s="257"/>
      <c r="DM105" s="257"/>
      <c r="DN105" s="257"/>
      <c r="DO105" s="258"/>
      <c r="DP105" s="65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7"/>
      <c r="EB105" s="65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7"/>
      <c r="EN105" s="74"/>
      <c r="EO105" s="75"/>
      <c r="EP105" s="75"/>
      <c r="EQ105" s="75"/>
      <c r="ER105" s="75"/>
      <c r="ES105" s="75"/>
      <c r="ET105" s="75"/>
      <c r="EU105" s="75"/>
      <c r="EV105" s="75"/>
      <c r="EW105" s="75"/>
      <c r="EX105" s="75"/>
      <c r="EY105" s="76"/>
      <c r="EZ105" s="83"/>
      <c r="FA105" s="84"/>
      <c r="FB105" s="84"/>
      <c r="FC105" s="84"/>
      <c r="FD105" s="84"/>
      <c r="FE105" s="84"/>
      <c r="FF105" s="84"/>
      <c r="FG105" s="84"/>
      <c r="FH105" s="84"/>
      <c r="FI105" s="84"/>
      <c r="FJ105" s="84"/>
      <c r="FK105" s="85"/>
    </row>
    <row r="106" spans="1:167" s="22" customFormat="1" ht="36.75" customHeight="1">
      <c r="A106" s="169"/>
      <c r="B106" s="170"/>
      <c r="C106" s="170"/>
      <c r="D106" s="170"/>
      <c r="E106" s="170"/>
      <c r="F106" s="170"/>
      <c r="G106" s="170"/>
      <c r="H106" s="170"/>
      <c r="I106" s="170"/>
      <c r="J106" s="171"/>
      <c r="K106" s="169"/>
      <c r="L106" s="170"/>
      <c r="M106" s="170"/>
      <c r="N106" s="170"/>
      <c r="O106" s="170"/>
      <c r="P106" s="170"/>
      <c r="Q106" s="170"/>
      <c r="R106" s="170"/>
      <c r="S106" s="170"/>
      <c r="T106" s="171"/>
      <c r="U106" s="169"/>
      <c r="V106" s="170"/>
      <c r="W106" s="170"/>
      <c r="X106" s="170"/>
      <c r="Y106" s="170"/>
      <c r="Z106" s="170"/>
      <c r="AA106" s="170"/>
      <c r="AB106" s="170"/>
      <c r="AC106" s="170"/>
      <c r="AD106" s="171"/>
      <c r="AE106" s="65"/>
      <c r="AF106" s="66"/>
      <c r="AG106" s="66"/>
      <c r="AH106" s="66"/>
      <c r="AI106" s="66"/>
      <c r="AJ106" s="66"/>
      <c r="AK106" s="67"/>
      <c r="AL106" s="95" t="s">
        <v>157</v>
      </c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7"/>
      <c r="AY106" s="95" t="s">
        <v>177</v>
      </c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7"/>
      <c r="BN106" s="47" t="s">
        <v>68</v>
      </c>
      <c r="BO106" s="48"/>
      <c r="BP106" s="48"/>
      <c r="BQ106" s="48"/>
      <c r="BR106" s="48"/>
      <c r="BS106" s="48"/>
      <c r="BT106" s="48"/>
      <c r="BU106" s="48"/>
      <c r="BV106" s="48"/>
      <c r="BW106" s="48"/>
      <c r="BX106" s="49"/>
      <c r="BY106" s="50">
        <v>1</v>
      </c>
      <c r="BZ106" s="51"/>
      <c r="CA106" s="51"/>
      <c r="CB106" s="51"/>
      <c r="CC106" s="51"/>
      <c r="CD106" s="51"/>
      <c r="CE106" s="51"/>
      <c r="CF106" s="51"/>
      <c r="CG106" s="51"/>
      <c r="CH106" s="51"/>
      <c r="CI106" s="52"/>
      <c r="CJ106" s="89">
        <v>38.778</v>
      </c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1"/>
      <c r="CZ106" s="256"/>
      <c r="DA106" s="257"/>
      <c r="DB106" s="257"/>
      <c r="DC106" s="257"/>
      <c r="DD106" s="257"/>
      <c r="DE106" s="257"/>
      <c r="DF106" s="257"/>
      <c r="DG106" s="257"/>
      <c r="DH106" s="257"/>
      <c r="DI106" s="257"/>
      <c r="DJ106" s="257"/>
      <c r="DK106" s="257"/>
      <c r="DL106" s="257"/>
      <c r="DM106" s="257"/>
      <c r="DN106" s="257"/>
      <c r="DO106" s="258"/>
      <c r="DP106" s="65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7"/>
      <c r="EB106" s="65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7"/>
      <c r="EN106" s="74"/>
      <c r="EO106" s="75"/>
      <c r="EP106" s="75"/>
      <c r="EQ106" s="75"/>
      <c r="ER106" s="75"/>
      <c r="ES106" s="75"/>
      <c r="ET106" s="75"/>
      <c r="EU106" s="75"/>
      <c r="EV106" s="75"/>
      <c r="EW106" s="75"/>
      <c r="EX106" s="75"/>
      <c r="EY106" s="76"/>
      <c r="EZ106" s="83"/>
      <c r="FA106" s="84"/>
      <c r="FB106" s="84"/>
      <c r="FC106" s="84"/>
      <c r="FD106" s="84"/>
      <c r="FE106" s="84"/>
      <c r="FF106" s="84"/>
      <c r="FG106" s="84"/>
      <c r="FH106" s="84"/>
      <c r="FI106" s="84"/>
      <c r="FJ106" s="84"/>
      <c r="FK106" s="85"/>
    </row>
    <row r="107" spans="1:167" s="22" customFormat="1" ht="44.25" customHeight="1">
      <c r="A107" s="121"/>
      <c r="B107" s="122"/>
      <c r="C107" s="122"/>
      <c r="D107" s="122"/>
      <c r="E107" s="122"/>
      <c r="F107" s="122"/>
      <c r="G107" s="122"/>
      <c r="H107" s="122"/>
      <c r="I107" s="122"/>
      <c r="J107" s="123"/>
      <c r="K107" s="121"/>
      <c r="L107" s="122"/>
      <c r="M107" s="122"/>
      <c r="N107" s="122"/>
      <c r="O107" s="122"/>
      <c r="P107" s="122"/>
      <c r="Q107" s="122"/>
      <c r="R107" s="122"/>
      <c r="S107" s="122"/>
      <c r="T107" s="123"/>
      <c r="U107" s="121"/>
      <c r="V107" s="122"/>
      <c r="W107" s="122"/>
      <c r="X107" s="122"/>
      <c r="Y107" s="122"/>
      <c r="Z107" s="122"/>
      <c r="AA107" s="122"/>
      <c r="AB107" s="122"/>
      <c r="AC107" s="122"/>
      <c r="AD107" s="123"/>
      <c r="AE107" s="68"/>
      <c r="AF107" s="69"/>
      <c r="AG107" s="69"/>
      <c r="AH107" s="69"/>
      <c r="AI107" s="69"/>
      <c r="AJ107" s="69"/>
      <c r="AK107" s="70"/>
      <c r="AL107" s="95" t="s">
        <v>158</v>
      </c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7"/>
      <c r="AY107" s="95" t="s">
        <v>178</v>
      </c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96"/>
      <c r="BL107" s="96"/>
      <c r="BM107" s="97"/>
      <c r="BN107" s="47" t="s">
        <v>68</v>
      </c>
      <c r="BO107" s="48"/>
      <c r="BP107" s="48"/>
      <c r="BQ107" s="48"/>
      <c r="BR107" s="48"/>
      <c r="BS107" s="48"/>
      <c r="BT107" s="48"/>
      <c r="BU107" s="48"/>
      <c r="BV107" s="48"/>
      <c r="BW107" s="48"/>
      <c r="BX107" s="49"/>
      <c r="BY107" s="50">
        <v>6</v>
      </c>
      <c r="BZ107" s="51"/>
      <c r="CA107" s="51"/>
      <c r="CB107" s="51"/>
      <c r="CC107" s="51"/>
      <c r="CD107" s="51"/>
      <c r="CE107" s="51"/>
      <c r="CF107" s="51"/>
      <c r="CG107" s="51"/>
      <c r="CH107" s="51"/>
      <c r="CI107" s="52"/>
      <c r="CJ107" s="53">
        <v>47.83998</v>
      </c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5"/>
      <c r="CZ107" s="259"/>
      <c r="DA107" s="260"/>
      <c r="DB107" s="260"/>
      <c r="DC107" s="260"/>
      <c r="DD107" s="260"/>
      <c r="DE107" s="260"/>
      <c r="DF107" s="260"/>
      <c r="DG107" s="260"/>
      <c r="DH107" s="260"/>
      <c r="DI107" s="260"/>
      <c r="DJ107" s="260"/>
      <c r="DK107" s="260"/>
      <c r="DL107" s="260"/>
      <c r="DM107" s="260"/>
      <c r="DN107" s="260"/>
      <c r="DO107" s="261"/>
      <c r="DP107" s="68"/>
      <c r="DQ107" s="69"/>
      <c r="DR107" s="69"/>
      <c r="DS107" s="69"/>
      <c r="DT107" s="69"/>
      <c r="DU107" s="69"/>
      <c r="DV107" s="69"/>
      <c r="DW107" s="69"/>
      <c r="DX107" s="69"/>
      <c r="DY107" s="69"/>
      <c r="DZ107" s="69"/>
      <c r="EA107" s="70"/>
      <c r="EB107" s="68"/>
      <c r="EC107" s="69"/>
      <c r="ED107" s="69"/>
      <c r="EE107" s="69"/>
      <c r="EF107" s="69"/>
      <c r="EG107" s="69"/>
      <c r="EH107" s="69"/>
      <c r="EI107" s="69"/>
      <c r="EJ107" s="69"/>
      <c r="EK107" s="69"/>
      <c r="EL107" s="69"/>
      <c r="EM107" s="70"/>
      <c r="EN107" s="77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9"/>
      <c r="EZ107" s="86"/>
      <c r="FA107" s="87"/>
      <c r="FB107" s="87"/>
      <c r="FC107" s="87"/>
      <c r="FD107" s="87"/>
      <c r="FE107" s="87"/>
      <c r="FF107" s="87"/>
      <c r="FG107" s="87"/>
      <c r="FH107" s="87"/>
      <c r="FI107" s="87"/>
      <c r="FJ107" s="87"/>
      <c r="FK107" s="88"/>
    </row>
    <row r="108" spans="1:167" s="22" customFormat="1" ht="354" customHeight="1">
      <c r="A108" s="127" t="s">
        <v>350</v>
      </c>
      <c r="B108" s="127"/>
      <c r="C108" s="127"/>
      <c r="D108" s="127"/>
      <c r="E108" s="127"/>
      <c r="F108" s="127"/>
      <c r="G108" s="127"/>
      <c r="H108" s="127"/>
      <c r="I108" s="127"/>
      <c r="J108" s="127"/>
      <c r="K108" s="59" t="s">
        <v>316</v>
      </c>
      <c r="L108" s="60"/>
      <c r="M108" s="60"/>
      <c r="N108" s="60"/>
      <c r="O108" s="60"/>
      <c r="P108" s="60"/>
      <c r="Q108" s="60"/>
      <c r="R108" s="60"/>
      <c r="S108" s="60"/>
      <c r="T108" s="61"/>
      <c r="U108" s="59" t="s">
        <v>317</v>
      </c>
      <c r="V108" s="60"/>
      <c r="W108" s="60"/>
      <c r="X108" s="60"/>
      <c r="Y108" s="60"/>
      <c r="Z108" s="60"/>
      <c r="AA108" s="60"/>
      <c r="AB108" s="60"/>
      <c r="AC108" s="60"/>
      <c r="AD108" s="61"/>
      <c r="AE108" s="98" t="s">
        <v>42</v>
      </c>
      <c r="AF108" s="99"/>
      <c r="AG108" s="99"/>
      <c r="AH108" s="99"/>
      <c r="AI108" s="99"/>
      <c r="AJ108" s="99"/>
      <c r="AK108" s="100"/>
      <c r="AL108" s="101" t="s">
        <v>124</v>
      </c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3"/>
      <c r="AY108" s="50" t="s">
        <v>380</v>
      </c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2"/>
      <c r="BN108" s="47" t="s">
        <v>68</v>
      </c>
      <c r="BO108" s="48"/>
      <c r="BP108" s="48"/>
      <c r="BQ108" s="48"/>
      <c r="BR108" s="48"/>
      <c r="BS108" s="48"/>
      <c r="BT108" s="48"/>
      <c r="BU108" s="48"/>
      <c r="BV108" s="48"/>
      <c r="BW108" s="48"/>
      <c r="BX108" s="49"/>
      <c r="BY108" s="50">
        <v>31</v>
      </c>
      <c r="BZ108" s="51"/>
      <c r="CA108" s="51"/>
      <c r="CB108" s="51"/>
      <c r="CC108" s="51"/>
      <c r="CD108" s="51"/>
      <c r="CE108" s="51"/>
      <c r="CF108" s="51"/>
      <c r="CG108" s="51"/>
      <c r="CH108" s="51"/>
      <c r="CI108" s="52"/>
      <c r="CJ108" s="179">
        <v>56.63884</v>
      </c>
      <c r="CK108" s="179"/>
      <c r="CL108" s="179"/>
      <c r="CM108" s="179"/>
      <c r="CN108" s="179"/>
      <c r="CO108" s="179"/>
      <c r="CP108" s="179"/>
      <c r="CQ108" s="179"/>
      <c r="CR108" s="179"/>
      <c r="CS108" s="179"/>
      <c r="CT108" s="179"/>
      <c r="CU108" s="179"/>
      <c r="CV108" s="179"/>
      <c r="CW108" s="179"/>
      <c r="CX108" s="179"/>
      <c r="CY108" s="179"/>
      <c r="CZ108" s="98" t="s">
        <v>70</v>
      </c>
      <c r="DA108" s="99"/>
      <c r="DB108" s="99"/>
      <c r="DC108" s="99"/>
      <c r="DD108" s="99"/>
      <c r="DE108" s="99"/>
      <c r="DF108" s="99"/>
      <c r="DG108" s="99"/>
      <c r="DH108" s="99"/>
      <c r="DI108" s="99"/>
      <c r="DJ108" s="99"/>
      <c r="DK108" s="99"/>
      <c r="DL108" s="99"/>
      <c r="DM108" s="99"/>
      <c r="DN108" s="99"/>
      <c r="DO108" s="100"/>
      <c r="DP108" s="98" t="s">
        <v>125</v>
      </c>
      <c r="DQ108" s="99"/>
      <c r="DR108" s="99"/>
      <c r="DS108" s="99"/>
      <c r="DT108" s="99"/>
      <c r="DU108" s="99"/>
      <c r="DV108" s="99"/>
      <c r="DW108" s="99"/>
      <c r="DX108" s="99"/>
      <c r="DY108" s="99"/>
      <c r="DZ108" s="99"/>
      <c r="EA108" s="100"/>
      <c r="EB108" s="98" t="s">
        <v>135</v>
      </c>
      <c r="EC108" s="99"/>
      <c r="ED108" s="99"/>
      <c r="EE108" s="99"/>
      <c r="EF108" s="99"/>
      <c r="EG108" s="99"/>
      <c r="EH108" s="99"/>
      <c r="EI108" s="99"/>
      <c r="EJ108" s="99"/>
      <c r="EK108" s="99"/>
      <c r="EL108" s="99"/>
      <c r="EM108" s="100"/>
      <c r="EN108" s="50" t="s">
        <v>28</v>
      </c>
      <c r="EO108" s="51"/>
      <c r="EP108" s="51"/>
      <c r="EQ108" s="51"/>
      <c r="ER108" s="51"/>
      <c r="ES108" s="51"/>
      <c r="ET108" s="51"/>
      <c r="EU108" s="51"/>
      <c r="EV108" s="51"/>
      <c r="EW108" s="51"/>
      <c r="EX108" s="51"/>
      <c r="EY108" s="52"/>
      <c r="EZ108" s="109" t="s">
        <v>372</v>
      </c>
      <c r="FA108" s="110"/>
      <c r="FB108" s="110"/>
      <c r="FC108" s="110"/>
      <c r="FD108" s="110"/>
      <c r="FE108" s="110"/>
      <c r="FF108" s="110"/>
      <c r="FG108" s="110"/>
      <c r="FH108" s="110"/>
      <c r="FI108" s="110"/>
      <c r="FJ108" s="110"/>
      <c r="FK108" s="111"/>
    </row>
    <row r="109" spans="1:167" s="22" customFormat="1" ht="162.75" customHeight="1">
      <c r="A109" s="166" t="s">
        <v>350</v>
      </c>
      <c r="B109" s="167"/>
      <c r="C109" s="167"/>
      <c r="D109" s="167"/>
      <c r="E109" s="167"/>
      <c r="F109" s="167"/>
      <c r="G109" s="167"/>
      <c r="H109" s="167"/>
      <c r="I109" s="167"/>
      <c r="J109" s="168"/>
      <c r="K109" s="166" t="s">
        <v>274</v>
      </c>
      <c r="L109" s="167"/>
      <c r="M109" s="167"/>
      <c r="N109" s="167"/>
      <c r="O109" s="167"/>
      <c r="P109" s="167"/>
      <c r="Q109" s="167"/>
      <c r="R109" s="167"/>
      <c r="S109" s="167"/>
      <c r="T109" s="168"/>
      <c r="U109" s="166" t="s">
        <v>318</v>
      </c>
      <c r="V109" s="167"/>
      <c r="W109" s="167"/>
      <c r="X109" s="167"/>
      <c r="Y109" s="167"/>
      <c r="Z109" s="167"/>
      <c r="AA109" s="167"/>
      <c r="AB109" s="167"/>
      <c r="AC109" s="167"/>
      <c r="AD109" s="168"/>
      <c r="AE109" s="62" t="s">
        <v>256</v>
      </c>
      <c r="AF109" s="63"/>
      <c r="AG109" s="63"/>
      <c r="AH109" s="63"/>
      <c r="AI109" s="63"/>
      <c r="AJ109" s="63"/>
      <c r="AK109" s="64"/>
      <c r="AL109" s="102" t="s">
        <v>126</v>
      </c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3"/>
      <c r="AY109" s="104" t="s">
        <v>353</v>
      </c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6"/>
      <c r="BN109" s="47"/>
      <c r="BO109" s="48"/>
      <c r="BP109" s="48"/>
      <c r="BQ109" s="48"/>
      <c r="BR109" s="48"/>
      <c r="BS109" s="48"/>
      <c r="BT109" s="48"/>
      <c r="BU109" s="48"/>
      <c r="BV109" s="48"/>
      <c r="BW109" s="48"/>
      <c r="BX109" s="49"/>
      <c r="BY109" s="50"/>
      <c r="BZ109" s="51"/>
      <c r="CA109" s="51"/>
      <c r="CB109" s="51"/>
      <c r="CC109" s="51"/>
      <c r="CD109" s="51"/>
      <c r="CE109" s="51"/>
      <c r="CF109" s="51"/>
      <c r="CG109" s="51"/>
      <c r="CH109" s="51"/>
      <c r="CI109" s="52"/>
      <c r="CJ109" s="179">
        <f>SUM(CJ110:CY113)</f>
        <v>175.36955</v>
      </c>
      <c r="CK109" s="179"/>
      <c r="CL109" s="179"/>
      <c r="CM109" s="179"/>
      <c r="CN109" s="179"/>
      <c r="CO109" s="179"/>
      <c r="CP109" s="179"/>
      <c r="CQ109" s="179"/>
      <c r="CR109" s="179"/>
      <c r="CS109" s="179"/>
      <c r="CT109" s="179"/>
      <c r="CU109" s="179"/>
      <c r="CV109" s="179"/>
      <c r="CW109" s="179"/>
      <c r="CX109" s="179"/>
      <c r="CY109" s="179"/>
      <c r="CZ109" s="62" t="s">
        <v>362</v>
      </c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4"/>
      <c r="DP109" s="62" t="s">
        <v>116</v>
      </c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4"/>
      <c r="EB109" s="62" t="s">
        <v>133</v>
      </c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4"/>
      <c r="EN109" s="71" t="s">
        <v>43</v>
      </c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3"/>
      <c r="EZ109" s="80" t="s">
        <v>381</v>
      </c>
      <c r="FA109" s="81"/>
      <c r="FB109" s="81"/>
      <c r="FC109" s="81"/>
      <c r="FD109" s="81"/>
      <c r="FE109" s="81"/>
      <c r="FF109" s="81"/>
      <c r="FG109" s="81"/>
      <c r="FH109" s="81"/>
      <c r="FI109" s="81"/>
      <c r="FJ109" s="81"/>
      <c r="FK109" s="82"/>
    </row>
    <row r="110" spans="1:167" s="22" customFormat="1" ht="54.75" customHeight="1">
      <c r="A110" s="169"/>
      <c r="B110" s="170"/>
      <c r="C110" s="170"/>
      <c r="D110" s="170"/>
      <c r="E110" s="170"/>
      <c r="F110" s="170"/>
      <c r="G110" s="170"/>
      <c r="H110" s="170"/>
      <c r="I110" s="170"/>
      <c r="J110" s="171"/>
      <c r="K110" s="169"/>
      <c r="L110" s="170"/>
      <c r="M110" s="170"/>
      <c r="N110" s="170"/>
      <c r="O110" s="170"/>
      <c r="P110" s="170"/>
      <c r="Q110" s="170"/>
      <c r="R110" s="170"/>
      <c r="S110" s="170"/>
      <c r="T110" s="171"/>
      <c r="U110" s="169"/>
      <c r="V110" s="170"/>
      <c r="W110" s="170"/>
      <c r="X110" s="170"/>
      <c r="Y110" s="170"/>
      <c r="Z110" s="170"/>
      <c r="AA110" s="170"/>
      <c r="AB110" s="170"/>
      <c r="AC110" s="170"/>
      <c r="AD110" s="171"/>
      <c r="AE110" s="65"/>
      <c r="AF110" s="66"/>
      <c r="AG110" s="66"/>
      <c r="AH110" s="66"/>
      <c r="AI110" s="66"/>
      <c r="AJ110" s="66"/>
      <c r="AK110" s="67"/>
      <c r="AL110" s="96" t="s">
        <v>180</v>
      </c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7"/>
      <c r="AY110" s="56" t="s">
        <v>129</v>
      </c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8"/>
      <c r="BN110" s="47" t="s">
        <v>68</v>
      </c>
      <c r="BO110" s="48"/>
      <c r="BP110" s="48"/>
      <c r="BQ110" s="48"/>
      <c r="BR110" s="48"/>
      <c r="BS110" s="48"/>
      <c r="BT110" s="48"/>
      <c r="BU110" s="48"/>
      <c r="BV110" s="48"/>
      <c r="BW110" s="48"/>
      <c r="BX110" s="49"/>
      <c r="BY110" s="50">
        <v>8</v>
      </c>
      <c r="BZ110" s="51"/>
      <c r="CA110" s="51"/>
      <c r="CB110" s="51"/>
      <c r="CC110" s="51"/>
      <c r="CD110" s="51"/>
      <c r="CE110" s="51"/>
      <c r="CF110" s="51"/>
      <c r="CG110" s="51"/>
      <c r="CH110" s="51"/>
      <c r="CI110" s="52"/>
      <c r="CJ110" s="53">
        <v>87.77232</v>
      </c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5"/>
      <c r="CZ110" s="65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7"/>
      <c r="DP110" s="65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7"/>
      <c r="EB110" s="65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7"/>
      <c r="EN110" s="74"/>
      <c r="EO110" s="75"/>
      <c r="EP110" s="75"/>
      <c r="EQ110" s="75"/>
      <c r="ER110" s="75"/>
      <c r="ES110" s="75"/>
      <c r="ET110" s="75"/>
      <c r="EU110" s="75"/>
      <c r="EV110" s="75"/>
      <c r="EW110" s="75"/>
      <c r="EX110" s="75"/>
      <c r="EY110" s="76"/>
      <c r="EZ110" s="83"/>
      <c r="FA110" s="84"/>
      <c r="FB110" s="84"/>
      <c r="FC110" s="84"/>
      <c r="FD110" s="84"/>
      <c r="FE110" s="84"/>
      <c r="FF110" s="84"/>
      <c r="FG110" s="84"/>
      <c r="FH110" s="84"/>
      <c r="FI110" s="84"/>
      <c r="FJ110" s="84"/>
      <c r="FK110" s="85"/>
    </row>
    <row r="111" spans="1:167" s="22" customFormat="1" ht="66" customHeight="1">
      <c r="A111" s="169"/>
      <c r="B111" s="170"/>
      <c r="C111" s="170"/>
      <c r="D111" s="170"/>
      <c r="E111" s="170"/>
      <c r="F111" s="170"/>
      <c r="G111" s="170"/>
      <c r="H111" s="170"/>
      <c r="I111" s="170"/>
      <c r="J111" s="171"/>
      <c r="K111" s="169"/>
      <c r="L111" s="170"/>
      <c r="M111" s="170"/>
      <c r="N111" s="170"/>
      <c r="O111" s="170"/>
      <c r="P111" s="170"/>
      <c r="Q111" s="170"/>
      <c r="R111" s="170"/>
      <c r="S111" s="170"/>
      <c r="T111" s="171"/>
      <c r="U111" s="169"/>
      <c r="V111" s="170"/>
      <c r="W111" s="170"/>
      <c r="X111" s="170"/>
      <c r="Y111" s="170"/>
      <c r="Z111" s="170"/>
      <c r="AA111" s="170"/>
      <c r="AB111" s="170"/>
      <c r="AC111" s="170"/>
      <c r="AD111" s="171"/>
      <c r="AE111" s="65"/>
      <c r="AF111" s="66"/>
      <c r="AG111" s="66"/>
      <c r="AH111" s="66"/>
      <c r="AI111" s="66"/>
      <c r="AJ111" s="66"/>
      <c r="AK111" s="67"/>
      <c r="AL111" s="96" t="s">
        <v>179</v>
      </c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7"/>
      <c r="AY111" s="56" t="s">
        <v>130</v>
      </c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8"/>
      <c r="BN111" s="47" t="s">
        <v>68</v>
      </c>
      <c r="BO111" s="48"/>
      <c r="BP111" s="48"/>
      <c r="BQ111" s="48"/>
      <c r="BR111" s="48"/>
      <c r="BS111" s="48"/>
      <c r="BT111" s="48"/>
      <c r="BU111" s="48"/>
      <c r="BV111" s="48"/>
      <c r="BW111" s="48"/>
      <c r="BX111" s="49"/>
      <c r="BY111" s="50">
        <v>2</v>
      </c>
      <c r="BZ111" s="51"/>
      <c r="CA111" s="51"/>
      <c r="CB111" s="51"/>
      <c r="CC111" s="51"/>
      <c r="CD111" s="51"/>
      <c r="CE111" s="51"/>
      <c r="CF111" s="51"/>
      <c r="CG111" s="51"/>
      <c r="CH111" s="51"/>
      <c r="CI111" s="52"/>
      <c r="CJ111" s="53">
        <v>22.42964</v>
      </c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5"/>
      <c r="CZ111" s="65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7"/>
      <c r="DP111" s="65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7"/>
      <c r="EB111" s="65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7"/>
      <c r="EN111" s="74"/>
      <c r="EO111" s="75"/>
      <c r="EP111" s="75"/>
      <c r="EQ111" s="75"/>
      <c r="ER111" s="75"/>
      <c r="ES111" s="75"/>
      <c r="ET111" s="75"/>
      <c r="EU111" s="75"/>
      <c r="EV111" s="75"/>
      <c r="EW111" s="75"/>
      <c r="EX111" s="75"/>
      <c r="EY111" s="76"/>
      <c r="EZ111" s="83"/>
      <c r="FA111" s="84"/>
      <c r="FB111" s="84"/>
      <c r="FC111" s="84"/>
      <c r="FD111" s="84"/>
      <c r="FE111" s="84"/>
      <c r="FF111" s="84"/>
      <c r="FG111" s="84"/>
      <c r="FH111" s="84"/>
      <c r="FI111" s="84"/>
      <c r="FJ111" s="84"/>
      <c r="FK111" s="85"/>
    </row>
    <row r="112" spans="1:167" s="22" customFormat="1" ht="69.75" customHeight="1">
      <c r="A112" s="169"/>
      <c r="B112" s="170"/>
      <c r="C112" s="170"/>
      <c r="D112" s="170"/>
      <c r="E112" s="170"/>
      <c r="F112" s="170"/>
      <c r="G112" s="170"/>
      <c r="H112" s="170"/>
      <c r="I112" s="170"/>
      <c r="J112" s="171"/>
      <c r="K112" s="169"/>
      <c r="L112" s="170"/>
      <c r="M112" s="170"/>
      <c r="N112" s="170"/>
      <c r="O112" s="170"/>
      <c r="P112" s="170"/>
      <c r="Q112" s="170"/>
      <c r="R112" s="170"/>
      <c r="S112" s="170"/>
      <c r="T112" s="171"/>
      <c r="U112" s="169"/>
      <c r="V112" s="170"/>
      <c r="W112" s="170"/>
      <c r="X112" s="170"/>
      <c r="Y112" s="170"/>
      <c r="Z112" s="170"/>
      <c r="AA112" s="170"/>
      <c r="AB112" s="170"/>
      <c r="AC112" s="170"/>
      <c r="AD112" s="171"/>
      <c r="AE112" s="65"/>
      <c r="AF112" s="66"/>
      <c r="AG112" s="66"/>
      <c r="AH112" s="66"/>
      <c r="AI112" s="66"/>
      <c r="AJ112" s="66"/>
      <c r="AK112" s="67"/>
      <c r="AL112" s="96" t="s">
        <v>127</v>
      </c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7"/>
      <c r="AY112" s="56" t="s">
        <v>131</v>
      </c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8"/>
      <c r="BN112" s="47" t="s">
        <v>68</v>
      </c>
      <c r="BO112" s="48"/>
      <c r="BP112" s="48"/>
      <c r="BQ112" s="48"/>
      <c r="BR112" s="48"/>
      <c r="BS112" s="48"/>
      <c r="BT112" s="48"/>
      <c r="BU112" s="48"/>
      <c r="BV112" s="48"/>
      <c r="BW112" s="48"/>
      <c r="BX112" s="49"/>
      <c r="BY112" s="50">
        <v>4</v>
      </c>
      <c r="BZ112" s="51"/>
      <c r="CA112" s="51"/>
      <c r="CB112" s="51"/>
      <c r="CC112" s="51"/>
      <c r="CD112" s="51"/>
      <c r="CE112" s="51"/>
      <c r="CF112" s="51"/>
      <c r="CG112" s="51"/>
      <c r="CH112" s="51"/>
      <c r="CI112" s="52"/>
      <c r="CJ112" s="53">
        <v>53.63864</v>
      </c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5"/>
      <c r="CZ112" s="65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7"/>
      <c r="DP112" s="65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7"/>
      <c r="EB112" s="65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7"/>
      <c r="EN112" s="74"/>
      <c r="EO112" s="75"/>
      <c r="EP112" s="75"/>
      <c r="EQ112" s="75"/>
      <c r="ER112" s="75"/>
      <c r="ES112" s="75"/>
      <c r="ET112" s="75"/>
      <c r="EU112" s="75"/>
      <c r="EV112" s="75"/>
      <c r="EW112" s="75"/>
      <c r="EX112" s="75"/>
      <c r="EY112" s="76"/>
      <c r="EZ112" s="83"/>
      <c r="FA112" s="84"/>
      <c r="FB112" s="84"/>
      <c r="FC112" s="84"/>
      <c r="FD112" s="84"/>
      <c r="FE112" s="84"/>
      <c r="FF112" s="84"/>
      <c r="FG112" s="84"/>
      <c r="FH112" s="84"/>
      <c r="FI112" s="84"/>
      <c r="FJ112" s="84"/>
      <c r="FK112" s="85"/>
    </row>
    <row r="113" spans="1:167" s="22" customFormat="1" ht="77.25" customHeight="1">
      <c r="A113" s="121"/>
      <c r="B113" s="122"/>
      <c r="C113" s="122"/>
      <c r="D113" s="122"/>
      <c r="E113" s="122"/>
      <c r="F113" s="122"/>
      <c r="G113" s="122"/>
      <c r="H113" s="122"/>
      <c r="I113" s="122"/>
      <c r="J113" s="123"/>
      <c r="K113" s="121"/>
      <c r="L113" s="122"/>
      <c r="M113" s="122"/>
      <c r="N113" s="122"/>
      <c r="O113" s="122"/>
      <c r="P113" s="122"/>
      <c r="Q113" s="122"/>
      <c r="R113" s="122"/>
      <c r="S113" s="122"/>
      <c r="T113" s="123"/>
      <c r="U113" s="121"/>
      <c r="V113" s="122"/>
      <c r="W113" s="122"/>
      <c r="X113" s="122"/>
      <c r="Y113" s="122"/>
      <c r="Z113" s="122"/>
      <c r="AA113" s="122"/>
      <c r="AB113" s="122"/>
      <c r="AC113" s="122"/>
      <c r="AD113" s="123"/>
      <c r="AE113" s="68"/>
      <c r="AF113" s="69"/>
      <c r="AG113" s="69"/>
      <c r="AH113" s="69"/>
      <c r="AI113" s="69"/>
      <c r="AJ113" s="69"/>
      <c r="AK113" s="70"/>
      <c r="AL113" s="96" t="s">
        <v>128</v>
      </c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7"/>
      <c r="AY113" s="56" t="s">
        <v>132</v>
      </c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8"/>
      <c r="BN113" s="47" t="s">
        <v>68</v>
      </c>
      <c r="BO113" s="48"/>
      <c r="BP113" s="48"/>
      <c r="BQ113" s="48"/>
      <c r="BR113" s="48"/>
      <c r="BS113" s="48"/>
      <c r="BT113" s="48"/>
      <c r="BU113" s="48"/>
      <c r="BV113" s="48"/>
      <c r="BW113" s="48"/>
      <c r="BX113" s="49"/>
      <c r="BY113" s="50">
        <v>5</v>
      </c>
      <c r="BZ113" s="51"/>
      <c r="CA113" s="51"/>
      <c r="CB113" s="51"/>
      <c r="CC113" s="51"/>
      <c r="CD113" s="51"/>
      <c r="CE113" s="51"/>
      <c r="CF113" s="51"/>
      <c r="CG113" s="51"/>
      <c r="CH113" s="51"/>
      <c r="CI113" s="52"/>
      <c r="CJ113" s="53">
        <v>11.52895</v>
      </c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5"/>
      <c r="CZ113" s="68"/>
      <c r="DA113" s="69"/>
      <c r="DB113" s="69"/>
      <c r="DC113" s="69"/>
      <c r="DD113" s="69"/>
      <c r="DE113" s="69"/>
      <c r="DF113" s="69"/>
      <c r="DG113" s="69"/>
      <c r="DH113" s="69"/>
      <c r="DI113" s="69"/>
      <c r="DJ113" s="69"/>
      <c r="DK113" s="69"/>
      <c r="DL113" s="69"/>
      <c r="DM113" s="69"/>
      <c r="DN113" s="69"/>
      <c r="DO113" s="70"/>
      <c r="DP113" s="68"/>
      <c r="DQ113" s="69"/>
      <c r="DR113" s="69"/>
      <c r="DS113" s="69"/>
      <c r="DT113" s="69"/>
      <c r="DU113" s="69"/>
      <c r="DV113" s="69"/>
      <c r="DW113" s="69"/>
      <c r="DX113" s="69"/>
      <c r="DY113" s="69"/>
      <c r="DZ113" s="69"/>
      <c r="EA113" s="70"/>
      <c r="EB113" s="68"/>
      <c r="EC113" s="69"/>
      <c r="ED113" s="69"/>
      <c r="EE113" s="69"/>
      <c r="EF113" s="69"/>
      <c r="EG113" s="69"/>
      <c r="EH113" s="69"/>
      <c r="EI113" s="69"/>
      <c r="EJ113" s="69"/>
      <c r="EK113" s="69"/>
      <c r="EL113" s="69"/>
      <c r="EM113" s="70"/>
      <c r="EN113" s="77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9"/>
      <c r="EZ113" s="86"/>
      <c r="FA113" s="87"/>
      <c r="FB113" s="87"/>
      <c r="FC113" s="87"/>
      <c r="FD113" s="87"/>
      <c r="FE113" s="87"/>
      <c r="FF113" s="87"/>
      <c r="FG113" s="87"/>
      <c r="FH113" s="87"/>
      <c r="FI113" s="87"/>
      <c r="FJ113" s="87"/>
      <c r="FK113" s="88"/>
    </row>
    <row r="114" spans="1:167" s="22" customFormat="1" ht="217.5" customHeight="1">
      <c r="A114" s="127" t="s">
        <v>350</v>
      </c>
      <c r="B114" s="127"/>
      <c r="C114" s="127"/>
      <c r="D114" s="127"/>
      <c r="E114" s="127"/>
      <c r="F114" s="127"/>
      <c r="G114" s="127"/>
      <c r="H114" s="127"/>
      <c r="I114" s="127"/>
      <c r="J114" s="127"/>
      <c r="K114" s="59" t="s">
        <v>274</v>
      </c>
      <c r="L114" s="60"/>
      <c r="M114" s="60"/>
      <c r="N114" s="60"/>
      <c r="O114" s="60"/>
      <c r="P114" s="60"/>
      <c r="Q114" s="60"/>
      <c r="R114" s="60"/>
      <c r="S114" s="60"/>
      <c r="T114" s="61"/>
      <c r="U114" s="59" t="s">
        <v>344</v>
      </c>
      <c r="V114" s="60"/>
      <c r="W114" s="60"/>
      <c r="X114" s="60"/>
      <c r="Y114" s="60"/>
      <c r="Z114" s="60"/>
      <c r="AA114" s="60"/>
      <c r="AB114" s="60"/>
      <c r="AC114" s="60"/>
      <c r="AD114" s="61"/>
      <c r="AE114" s="98" t="s">
        <v>22</v>
      </c>
      <c r="AF114" s="99"/>
      <c r="AG114" s="99"/>
      <c r="AH114" s="99"/>
      <c r="AI114" s="99"/>
      <c r="AJ114" s="99"/>
      <c r="AK114" s="100"/>
      <c r="AL114" s="101" t="s">
        <v>56</v>
      </c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3"/>
      <c r="AY114" s="50" t="s">
        <v>352</v>
      </c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2"/>
      <c r="BN114" s="47" t="s">
        <v>68</v>
      </c>
      <c r="BO114" s="48"/>
      <c r="BP114" s="48"/>
      <c r="BQ114" s="48"/>
      <c r="BR114" s="48"/>
      <c r="BS114" s="48"/>
      <c r="BT114" s="48"/>
      <c r="BU114" s="48"/>
      <c r="BV114" s="48"/>
      <c r="BW114" s="48"/>
      <c r="BX114" s="49"/>
      <c r="BY114" s="50">
        <v>3</v>
      </c>
      <c r="BZ114" s="51"/>
      <c r="CA114" s="51"/>
      <c r="CB114" s="51"/>
      <c r="CC114" s="51"/>
      <c r="CD114" s="51"/>
      <c r="CE114" s="51"/>
      <c r="CF114" s="51"/>
      <c r="CG114" s="51"/>
      <c r="CH114" s="51"/>
      <c r="CI114" s="52"/>
      <c r="CJ114" s="179">
        <v>161.34813</v>
      </c>
      <c r="CK114" s="179"/>
      <c r="CL114" s="179"/>
      <c r="CM114" s="179"/>
      <c r="CN114" s="179"/>
      <c r="CO114" s="179"/>
      <c r="CP114" s="179"/>
      <c r="CQ114" s="179"/>
      <c r="CR114" s="179"/>
      <c r="CS114" s="179"/>
      <c r="CT114" s="179"/>
      <c r="CU114" s="179"/>
      <c r="CV114" s="179"/>
      <c r="CW114" s="179"/>
      <c r="CX114" s="179"/>
      <c r="CY114" s="179"/>
      <c r="CZ114" s="98" t="s">
        <v>361</v>
      </c>
      <c r="DA114" s="99"/>
      <c r="DB114" s="99"/>
      <c r="DC114" s="99"/>
      <c r="DD114" s="99"/>
      <c r="DE114" s="99"/>
      <c r="DF114" s="99"/>
      <c r="DG114" s="99"/>
      <c r="DH114" s="99"/>
      <c r="DI114" s="99"/>
      <c r="DJ114" s="99"/>
      <c r="DK114" s="99"/>
      <c r="DL114" s="99"/>
      <c r="DM114" s="99"/>
      <c r="DN114" s="99"/>
      <c r="DO114" s="100"/>
      <c r="DP114" s="98" t="s">
        <v>120</v>
      </c>
      <c r="DQ114" s="99"/>
      <c r="DR114" s="99"/>
      <c r="DS114" s="99"/>
      <c r="DT114" s="99"/>
      <c r="DU114" s="99"/>
      <c r="DV114" s="99"/>
      <c r="DW114" s="99"/>
      <c r="DX114" s="99"/>
      <c r="DY114" s="99"/>
      <c r="DZ114" s="99"/>
      <c r="EA114" s="100"/>
      <c r="EB114" s="98" t="s">
        <v>136</v>
      </c>
      <c r="EC114" s="99"/>
      <c r="ED114" s="99"/>
      <c r="EE114" s="99"/>
      <c r="EF114" s="99"/>
      <c r="EG114" s="99"/>
      <c r="EH114" s="99"/>
      <c r="EI114" s="99"/>
      <c r="EJ114" s="99"/>
      <c r="EK114" s="99"/>
      <c r="EL114" s="99"/>
      <c r="EM114" s="100"/>
      <c r="EN114" s="50" t="s">
        <v>43</v>
      </c>
      <c r="EO114" s="51"/>
      <c r="EP114" s="51"/>
      <c r="EQ114" s="51"/>
      <c r="ER114" s="51"/>
      <c r="ES114" s="51"/>
      <c r="ET114" s="51"/>
      <c r="EU114" s="51"/>
      <c r="EV114" s="51"/>
      <c r="EW114" s="51"/>
      <c r="EX114" s="51"/>
      <c r="EY114" s="52"/>
      <c r="EZ114" s="109"/>
      <c r="FA114" s="110"/>
      <c r="FB114" s="110"/>
      <c r="FC114" s="110"/>
      <c r="FD114" s="110"/>
      <c r="FE114" s="110"/>
      <c r="FF114" s="110"/>
      <c r="FG114" s="110"/>
      <c r="FH114" s="110"/>
      <c r="FI114" s="110"/>
      <c r="FJ114" s="110"/>
      <c r="FK114" s="111"/>
    </row>
    <row r="115" spans="1:167" s="22" customFormat="1" ht="274.5" customHeight="1">
      <c r="A115" s="59" t="s">
        <v>349</v>
      </c>
      <c r="B115" s="60"/>
      <c r="C115" s="60"/>
      <c r="D115" s="60"/>
      <c r="E115" s="60"/>
      <c r="F115" s="60"/>
      <c r="G115" s="60"/>
      <c r="H115" s="60"/>
      <c r="I115" s="60"/>
      <c r="J115" s="61"/>
      <c r="K115" s="59" t="s">
        <v>345</v>
      </c>
      <c r="L115" s="60"/>
      <c r="M115" s="60"/>
      <c r="N115" s="60"/>
      <c r="O115" s="60"/>
      <c r="P115" s="60"/>
      <c r="Q115" s="60"/>
      <c r="R115" s="60"/>
      <c r="S115" s="60"/>
      <c r="T115" s="61"/>
      <c r="U115" s="59" t="s">
        <v>346</v>
      </c>
      <c r="V115" s="60"/>
      <c r="W115" s="60"/>
      <c r="X115" s="60"/>
      <c r="Y115" s="60"/>
      <c r="Z115" s="60"/>
      <c r="AA115" s="60"/>
      <c r="AB115" s="60"/>
      <c r="AC115" s="60"/>
      <c r="AD115" s="61"/>
      <c r="AE115" s="68" t="s">
        <v>257</v>
      </c>
      <c r="AF115" s="69"/>
      <c r="AG115" s="69"/>
      <c r="AH115" s="69"/>
      <c r="AI115" s="69"/>
      <c r="AJ115" s="69"/>
      <c r="AK115" s="70"/>
      <c r="AL115" s="101" t="s">
        <v>117</v>
      </c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3"/>
      <c r="AY115" s="50" t="s">
        <v>396</v>
      </c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2"/>
      <c r="BN115" s="47" t="s">
        <v>68</v>
      </c>
      <c r="BO115" s="48"/>
      <c r="BP115" s="48"/>
      <c r="BQ115" s="48"/>
      <c r="BR115" s="48"/>
      <c r="BS115" s="48"/>
      <c r="BT115" s="48"/>
      <c r="BU115" s="48"/>
      <c r="BV115" s="48"/>
      <c r="BW115" s="48"/>
      <c r="BX115" s="49"/>
      <c r="BY115" s="50">
        <v>1</v>
      </c>
      <c r="BZ115" s="51"/>
      <c r="CA115" s="51"/>
      <c r="CB115" s="51"/>
      <c r="CC115" s="51"/>
      <c r="CD115" s="51"/>
      <c r="CE115" s="51"/>
      <c r="CF115" s="51"/>
      <c r="CG115" s="51"/>
      <c r="CH115" s="51"/>
      <c r="CI115" s="52"/>
      <c r="CJ115" s="179">
        <v>288.31635</v>
      </c>
      <c r="CK115" s="179"/>
      <c r="CL115" s="179"/>
      <c r="CM115" s="179"/>
      <c r="CN115" s="179"/>
      <c r="CO115" s="179"/>
      <c r="CP115" s="179"/>
      <c r="CQ115" s="179"/>
      <c r="CR115" s="179"/>
      <c r="CS115" s="179"/>
      <c r="CT115" s="179"/>
      <c r="CU115" s="179"/>
      <c r="CV115" s="179"/>
      <c r="CW115" s="179"/>
      <c r="CX115" s="179"/>
      <c r="CY115" s="179"/>
      <c r="CZ115" s="98" t="s">
        <v>399</v>
      </c>
      <c r="DA115" s="99"/>
      <c r="DB115" s="99"/>
      <c r="DC115" s="99"/>
      <c r="DD115" s="99"/>
      <c r="DE115" s="99"/>
      <c r="DF115" s="99"/>
      <c r="DG115" s="99"/>
      <c r="DH115" s="99"/>
      <c r="DI115" s="99"/>
      <c r="DJ115" s="99"/>
      <c r="DK115" s="99"/>
      <c r="DL115" s="99"/>
      <c r="DM115" s="99"/>
      <c r="DN115" s="99"/>
      <c r="DO115" s="100"/>
      <c r="DP115" s="98" t="s">
        <v>118</v>
      </c>
      <c r="DQ115" s="99"/>
      <c r="DR115" s="99"/>
      <c r="DS115" s="99"/>
      <c r="DT115" s="99"/>
      <c r="DU115" s="99"/>
      <c r="DV115" s="99"/>
      <c r="DW115" s="99"/>
      <c r="DX115" s="99"/>
      <c r="DY115" s="99"/>
      <c r="DZ115" s="99"/>
      <c r="EA115" s="100"/>
      <c r="EB115" s="98" t="s">
        <v>137</v>
      </c>
      <c r="EC115" s="99"/>
      <c r="ED115" s="99"/>
      <c r="EE115" s="99"/>
      <c r="EF115" s="99"/>
      <c r="EG115" s="99"/>
      <c r="EH115" s="99"/>
      <c r="EI115" s="99"/>
      <c r="EJ115" s="99"/>
      <c r="EK115" s="99"/>
      <c r="EL115" s="99"/>
      <c r="EM115" s="100"/>
      <c r="EN115" s="50" t="s">
        <v>43</v>
      </c>
      <c r="EO115" s="51"/>
      <c r="EP115" s="51"/>
      <c r="EQ115" s="51"/>
      <c r="ER115" s="51"/>
      <c r="ES115" s="51"/>
      <c r="ET115" s="51"/>
      <c r="EU115" s="51"/>
      <c r="EV115" s="51"/>
      <c r="EW115" s="51"/>
      <c r="EX115" s="51"/>
      <c r="EY115" s="52"/>
      <c r="EZ115" s="109" t="s">
        <v>372</v>
      </c>
      <c r="FA115" s="110"/>
      <c r="FB115" s="110"/>
      <c r="FC115" s="110"/>
      <c r="FD115" s="110"/>
      <c r="FE115" s="110"/>
      <c r="FF115" s="110"/>
      <c r="FG115" s="110"/>
      <c r="FH115" s="110"/>
      <c r="FI115" s="110"/>
      <c r="FJ115" s="110"/>
      <c r="FK115" s="111"/>
    </row>
    <row r="116" spans="1:167" s="22" customFormat="1" ht="274.5" customHeight="1">
      <c r="A116" s="59" t="s">
        <v>349</v>
      </c>
      <c r="B116" s="60"/>
      <c r="C116" s="60"/>
      <c r="D116" s="60"/>
      <c r="E116" s="60"/>
      <c r="F116" s="60"/>
      <c r="G116" s="60"/>
      <c r="H116" s="60"/>
      <c r="I116" s="60"/>
      <c r="J116" s="61"/>
      <c r="K116" s="59" t="s">
        <v>345</v>
      </c>
      <c r="L116" s="60"/>
      <c r="M116" s="60"/>
      <c r="N116" s="60"/>
      <c r="O116" s="60"/>
      <c r="P116" s="60"/>
      <c r="Q116" s="60"/>
      <c r="R116" s="60"/>
      <c r="S116" s="60"/>
      <c r="T116" s="61"/>
      <c r="U116" s="59" t="s">
        <v>346</v>
      </c>
      <c r="V116" s="60"/>
      <c r="W116" s="60"/>
      <c r="X116" s="60"/>
      <c r="Y116" s="60"/>
      <c r="Z116" s="60"/>
      <c r="AA116" s="60"/>
      <c r="AB116" s="60"/>
      <c r="AC116" s="60"/>
      <c r="AD116" s="61"/>
      <c r="AE116" s="68" t="s">
        <v>258</v>
      </c>
      <c r="AF116" s="69"/>
      <c r="AG116" s="69"/>
      <c r="AH116" s="69"/>
      <c r="AI116" s="69"/>
      <c r="AJ116" s="69"/>
      <c r="AK116" s="70"/>
      <c r="AL116" s="101" t="s">
        <v>117</v>
      </c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3"/>
      <c r="AY116" s="50" t="s">
        <v>397</v>
      </c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2"/>
      <c r="BN116" s="47" t="s">
        <v>68</v>
      </c>
      <c r="BO116" s="48"/>
      <c r="BP116" s="48"/>
      <c r="BQ116" s="48"/>
      <c r="BR116" s="48"/>
      <c r="BS116" s="48"/>
      <c r="BT116" s="48"/>
      <c r="BU116" s="48"/>
      <c r="BV116" s="48"/>
      <c r="BW116" s="48"/>
      <c r="BX116" s="49"/>
      <c r="BY116" s="50">
        <v>2</v>
      </c>
      <c r="BZ116" s="51"/>
      <c r="CA116" s="51"/>
      <c r="CB116" s="51"/>
      <c r="CC116" s="51"/>
      <c r="CD116" s="51"/>
      <c r="CE116" s="51"/>
      <c r="CF116" s="51"/>
      <c r="CG116" s="51"/>
      <c r="CH116" s="51"/>
      <c r="CI116" s="52"/>
      <c r="CJ116" s="164">
        <v>192.2109</v>
      </c>
      <c r="CK116" s="164"/>
      <c r="CL116" s="164"/>
      <c r="CM116" s="164"/>
      <c r="CN116" s="164"/>
      <c r="CO116" s="164"/>
      <c r="CP116" s="164"/>
      <c r="CQ116" s="164"/>
      <c r="CR116" s="164"/>
      <c r="CS116" s="164"/>
      <c r="CT116" s="164"/>
      <c r="CU116" s="164"/>
      <c r="CV116" s="164"/>
      <c r="CW116" s="164"/>
      <c r="CX116" s="164"/>
      <c r="CY116" s="164"/>
      <c r="CZ116" s="98" t="s">
        <v>360</v>
      </c>
      <c r="DA116" s="99"/>
      <c r="DB116" s="99"/>
      <c r="DC116" s="99"/>
      <c r="DD116" s="99"/>
      <c r="DE116" s="99"/>
      <c r="DF116" s="99"/>
      <c r="DG116" s="99"/>
      <c r="DH116" s="99"/>
      <c r="DI116" s="99"/>
      <c r="DJ116" s="99"/>
      <c r="DK116" s="99"/>
      <c r="DL116" s="99"/>
      <c r="DM116" s="99"/>
      <c r="DN116" s="99"/>
      <c r="DO116" s="100"/>
      <c r="DP116" s="98" t="s">
        <v>119</v>
      </c>
      <c r="DQ116" s="99"/>
      <c r="DR116" s="99"/>
      <c r="DS116" s="99"/>
      <c r="DT116" s="99"/>
      <c r="DU116" s="99"/>
      <c r="DV116" s="99"/>
      <c r="DW116" s="99"/>
      <c r="DX116" s="99"/>
      <c r="DY116" s="99"/>
      <c r="DZ116" s="99"/>
      <c r="EA116" s="100"/>
      <c r="EB116" s="98" t="s">
        <v>138</v>
      </c>
      <c r="EC116" s="99"/>
      <c r="ED116" s="99"/>
      <c r="EE116" s="99"/>
      <c r="EF116" s="99"/>
      <c r="EG116" s="99"/>
      <c r="EH116" s="99"/>
      <c r="EI116" s="99"/>
      <c r="EJ116" s="99"/>
      <c r="EK116" s="99"/>
      <c r="EL116" s="99"/>
      <c r="EM116" s="100"/>
      <c r="EN116" s="50" t="s">
        <v>43</v>
      </c>
      <c r="EO116" s="51"/>
      <c r="EP116" s="51"/>
      <c r="EQ116" s="51"/>
      <c r="ER116" s="51"/>
      <c r="ES116" s="51"/>
      <c r="ET116" s="51"/>
      <c r="EU116" s="51"/>
      <c r="EV116" s="51"/>
      <c r="EW116" s="51"/>
      <c r="EX116" s="51"/>
      <c r="EY116" s="52"/>
      <c r="EZ116" s="109" t="s">
        <v>372</v>
      </c>
      <c r="FA116" s="110"/>
      <c r="FB116" s="110"/>
      <c r="FC116" s="110"/>
      <c r="FD116" s="110"/>
      <c r="FE116" s="110"/>
      <c r="FF116" s="110"/>
      <c r="FG116" s="110"/>
      <c r="FH116" s="110"/>
      <c r="FI116" s="110"/>
      <c r="FJ116" s="110"/>
      <c r="FK116" s="111"/>
    </row>
    <row r="117" spans="1:167" s="22" customFormat="1" ht="201" customHeight="1">
      <c r="A117" s="59" t="s">
        <v>350</v>
      </c>
      <c r="B117" s="60"/>
      <c r="C117" s="60"/>
      <c r="D117" s="60"/>
      <c r="E117" s="60"/>
      <c r="F117" s="60"/>
      <c r="G117" s="60"/>
      <c r="H117" s="60"/>
      <c r="I117" s="60"/>
      <c r="J117" s="61"/>
      <c r="K117" s="59" t="s">
        <v>274</v>
      </c>
      <c r="L117" s="60"/>
      <c r="M117" s="60"/>
      <c r="N117" s="60"/>
      <c r="O117" s="60"/>
      <c r="P117" s="60"/>
      <c r="Q117" s="60"/>
      <c r="R117" s="60"/>
      <c r="S117" s="60"/>
      <c r="T117" s="61"/>
      <c r="U117" s="59" t="s">
        <v>347</v>
      </c>
      <c r="V117" s="60"/>
      <c r="W117" s="60"/>
      <c r="X117" s="60"/>
      <c r="Y117" s="60"/>
      <c r="Z117" s="60"/>
      <c r="AA117" s="60"/>
      <c r="AB117" s="60"/>
      <c r="AC117" s="60"/>
      <c r="AD117" s="61"/>
      <c r="AE117" s="98" t="s">
        <v>259</v>
      </c>
      <c r="AF117" s="99"/>
      <c r="AG117" s="99"/>
      <c r="AH117" s="99"/>
      <c r="AI117" s="99"/>
      <c r="AJ117" s="99"/>
      <c r="AK117" s="100"/>
      <c r="AL117" s="101" t="s">
        <v>121</v>
      </c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3"/>
      <c r="AY117" s="50" t="s">
        <v>351</v>
      </c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2"/>
      <c r="BN117" s="47" t="s">
        <v>68</v>
      </c>
      <c r="BO117" s="48"/>
      <c r="BP117" s="48"/>
      <c r="BQ117" s="48"/>
      <c r="BR117" s="48"/>
      <c r="BS117" s="48"/>
      <c r="BT117" s="48"/>
      <c r="BU117" s="48"/>
      <c r="BV117" s="48"/>
      <c r="BW117" s="48"/>
      <c r="BX117" s="49"/>
      <c r="BY117" s="50">
        <v>1</v>
      </c>
      <c r="BZ117" s="51"/>
      <c r="CA117" s="51"/>
      <c r="CB117" s="51"/>
      <c r="CC117" s="51"/>
      <c r="CD117" s="51"/>
      <c r="CE117" s="51"/>
      <c r="CF117" s="51"/>
      <c r="CG117" s="51"/>
      <c r="CH117" s="51"/>
      <c r="CI117" s="52"/>
      <c r="CJ117" s="107">
        <v>51.13033</v>
      </c>
      <c r="CK117" s="107"/>
      <c r="CL117" s="107"/>
      <c r="CM117" s="107"/>
      <c r="CN117" s="107"/>
      <c r="CO117" s="107"/>
      <c r="CP117" s="107"/>
      <c r="CQ117" s="107"/>
      <c r="CR117" s="107"/>
      <c r="CS117" s="107"/>
      <c r="CT117" s="107"/>
      <c r="CU117" s="107"/>
      <c r="CV117" s="107"/>
      <c r="CW117" s="107"/>
      <c r="CX117" s="107"/>
      <c r="CY117" s="107"/>
      <c r="CZ117" s="98" t="s">
        <v>70</v>
      </c>
      <c r="DA117" s="99"/>
      <c r="DB117" s="99"/>
      <c r="DC117" s="99"/>
      <c r="DD117" s="99"/>
      <c r="DE117" s="99"/>
      <c r="DF117" s="99"/>
      <c r="DG117" s="99"/>
      <c r="DH117" s="99"/>
      <c r="DI117" s="99"/>
      <c r="DJ117" s="99"/>
      <c r="DK117" s="99"/>
      <c r="DL117" s="99"/>
      <c r="DM117" s="99"/>
      <c r="DN117" s="99"/>
      <c r="DO117" s="100"/>
      <c r="DP117" s="98" t="s">
        <v>113</v>
      </c>
      <c r="DQ117" s="99"/>
      <c r="DR117" s="99"/>
      <c r="DS117" s="99"/>
      <c r="DT117" s="99"/>
      <c r="DU117" s="99"/>
      <c r="DV117" s="99"/>
      <c r="DW117" s="99"/>
      <c r="DX117" s="99"/>
      <c r="DY117" s="99"/>
      <c r="DZ117" s="99"/>
      <c r="EA117" s="100"/>
      <c r="EB117" s="98" t="s">
        <v>139</v>
      </c>
      <c r="EC117" s="99"/>
      <c r="ED117" s="99"/>
      <c r="EE117" s="99"/>
      <c r="EF117" s="99"/>
      <c r="EG117" s="99"/>
      <c r="EH117" s="99"/>
      <c r="EI117" s="99"/>
      <c r="EJ117" s="99"/>
      <c r="EK117" s="99"/>
      <c r="EL117" s="99"/>
      <c r="EM117" s="100"/>
      <c r="EN117" s="50" t="s">
        <v>28</v>
      </c>
      <c r="EO117" s="51"/>
      <c r="EP117" s="51"/>
      <c r="EQ117" s="51"/>
      <c r="ER117" s="51"/>
      <c r="ES117" s="51"/>
      <c r="ET117" s="51"/>
      <c r="EU117" s="51"/>
      <c r="EV117" s="51"/>
      <c r="EW117" s="51"/>
      <c r="EX117" s="51"/>
      <c r="EY117" s="52"/>
      <c r="EZ117" s="109"/>
      <c r="FA117" s="110"/>
      <c r="FB117" s="110"/>
      <c r="FC117" s="110"/>
      <c r="FD117" s="110"/>
      <c r="FE117" s="110"/>
      <c r="FF117" s="110"/>
      <c r="FG117" s="110"/>
      <c r="FH117" s="110"/>
      <c r="FI117" s="110"/>
      <c r="FJ117" s="110"/>
      <c r="FK117" s="111"/>
    </row>
    <row r="118" spans="1:167" s="22" customFormat="1" ht="150.75" customHeight="1">
      <c r="A118" s="59" t="s">
        <v>349</v>
      </c>
      <c r="B118" s="60"/>
      <c r="C118" s="60"/>
      <c r="D118" s="60"/>
      <c r="E118" s="60"/>
      <c r="F118" s="60"/>
      <c r="G118" s="60"/>
      <c r="H118" s="60"/>
      <c r="I118" s="60"/>
      <c r="J118" s="61"/>
      <c r="K118" s="59" t="s">
        <v>319</v>
      </c>
      <c r="L118" s="60"/>
      <c r="M118" s="60"/>
      <c r="N118" s="60"/>
      <c r="O118" s="60"/>
      <c r="P118" s="60"/>
      <c r="Q118" s="60"/>
      <c r="R118" s="60"/>
      <c r="S118" s="60"/>
      <c r="T118" s="61"/>
      <c r="U118" s="59" t="s">
        <v>320</v>
      </c>
      <c r="V118" s="60"/>
      <c r="W118" s="60"/>
      <c r="X118" s="60"/>
      <c r="Y118" s="60"/>
      <c r="Z118" s="60"/>
      <c r="AA118" s="60"/>
      <c r="AB118" s="60"/>
      <c r="AC118" s="60"/>
      <c r="AD118" s="61"/>
      <c r="AE118" s="98" t="s">
        <v>260</v>
      </c>
      <c r="AF118" s="99"/>
      <c r="AG118" s="99"/>
      <c r="AH118" s="99"/>
      <c r="AI118" s="99"/>
      <c r="AJ118" s="99"/>
      <c r="AK118" s="100"/>
      <c r="AL118" s="101" t="s">
        <v>181</v>
      </c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3"/>
      <c r="AY118" s="50" t="s">
        <v>72</v>
      </c>
      <c r="AZ118" s="194"/>
      <c r="BA118" s="194"/>
      <c r="BB118" s="194"/>
      <c r="BC118" s="194"/>
      <c r="BD118" s="194"/>
      <c r="BE118" s="194"/>
      <c r="BF118" s="194"/>
      <c r="BG118" s="194"/>
      <c r="BH118" s="194"/>
      <c r="BI118" s="194"/>
      <c r="BJ118" s="194"/>
      <c r="BK118" s="194"/>
      <c r="BL118" s="194"/>
      <c r="BM118" s="195"/>
      <c r="BN118" s="50" t="s">
        <v>67</v>
      </c>
      <c r="BO118" s="51"/>
      <c r="BP118" s="51"/>
      <c r="BQ118" s="51"/>
      <c r="BR118" s="51"/>
      <c r="BS118" s="51"/>
      <c r="BT118" s="51"/>
      <c r="BU118" s="51"/>
      <c r="BV118" s="51"/>
      <c r="BW118" s="51"/>
      <c r="BX118" s="52"/>
      <c r="BY118" s="50">
        <v>1</v>
      </c>
      <c r="BZ118" s="51"/>
      <c r="CA118" s="51"/>
      <c r="CB118" s="51"/>
      <c r="CC118" s="51"/>
      <c r="CD118" s="51"/>
      <c r="CE118" s="51"/>
      <c r="CF118" s="51"/>
      <c r="CG118" s="51"/>
      <c r="CH118" s="51"/>
      <c r="CI118" s="52"/>
      <c r="CJ118" s="201">
        <v>140</v>
      </c>
      <c r="CK118" s="201"/>
      <c r="CL118" s="201"/>
      <c r="CM118" s="201"/>
      <c r="CN118" s="201"/>
      <c r="CO118" s="201"/>
      <c r="CP118" s="201"/>
      <c r="CQ118" s="201"/>
      <c r="CR118" s="201"/>
      <c r="CS118" s="201"/>
      <c r="CT118" s="201"/>
      <c r="CU118" s="201"/>
      <c r="CV118" s="201"/>
      <c r="CW118" s="201"/>
      <c r="CX118" s="201"/>
      <c r="CY118" s="201"/>
      <c r="CZ118" s="98" t="s">
        <v>73</v>
      </c>
      <c r="DA118" s="99"/>
      <c r="DB118" s="99"/>
      <c r="DC118" s="99"/>
      <c r="DD118" s="99"/>
      <c r="DE118" s="99"/>
      <c r="DF118" s="99"/>
      <c r="DG118" s="99"/>
      <c r="DH118" s="99"/>
      <c r="DI118" s="99"/>
      <c r="DJ118" s="99"/>
      <c r="DK118" s="99"/>
      <c r="DL118" s="99"/>
      <c r="DM118" s="99"/>
      <c r="DN118" s="99"/>
      <c r="DO118" s="100"/>
      <c r="DP118" s="98" t="s">
        <v>114</v>
      </c>
      <c r="DQ118" s="99"/>
      <c r="DR118" s="99"/>
      <c r="DS118" s="99"/>
      <c r="DT118" s="99"/>
      <c r="DU118" s="99"/>
      <c r="DV118" s="99"/>
      <c r="DW118" s="99"/>
      <c r="DX118" s="99"/>
      <c r="DY118" s="99"/>
      <c r="DZ118" s="99"/>
      <c r="EA118" s="100"/>
      <c r="EB118" s="98" t="s">
        <v>110</v>
      </c>
      <c r="EC118" s="99"/>
      <c r="ED118" s="99"/>
      <c r="EE118" s="99"/>
      <c r="EF118" s="99"/>
      <c r="EG118" s="99"/>
      <c r="EH118" s="99"/>
      <c r="EI118" s="99"/>
      <c r="EJ118" s="99"/>
      <c r="EK118" s="99"/>
      <c r="EL118" s="99"/>
      <c r="EM118" s="100"/>
      <c r="EN118" s="109" t="s">
        <v>71</v>
      </c>
      <c r="EO118" s="196"/>
      <c r="EP118" s="196"/>
      <c r="EQ118" s="196"/>
      <c r="ER118" s="196"/>
      <c r="ES118" s="196"/>
      <c r="ET118" s="196"/>
      <c r="EU118" s="196"/>
      <c r="EV118" s="196"/>
      <c r="EW118" s="196"/>
      <c r="EX118" s="196"/>
      <c r="EY118" s="197"/>
      <c r="EZ118" s="109"/>
      <c r="FA118" s="110"/>
      <c r="FB118" s="110"/>
      <c r="FC118" s="110"/>
      <c r="FD118" s="110"/>
      <c r="FE118" s="110"/>
      <c r="FF118" s="110"/>
      <c r="FG118" s="110"/>
      <c r="FH118" s="110"/>
      <c r="FI118" s="110"/>
      <c r="FJ118" s="110"/>
      <c r="FK118" s="111"/>
    </row>
    <row r="119" spans="1:167" s="22" customFormat="1" ht="296.25" customHeight="1">
      <c r="A119" s="59" t="s">
        <v>349</v>
      </c>
      <c r="B119" s="60"/>
      <c r="C119" s="60"/>
      <c r="D119" s="60"/>
      <c r="E119" s="60"/>
      <c r="F119" s="60"/>
      <c r="G119" s="60"/>
      <c r="H119" s="60"/>
      <c r="I119" s="60"/>
      <c r="J119" s="61"/>
      <c r="K119" s="59" t="s">
        <v>321</v>
      </c>
      <c r="L119" s="60"/>
      <c r="M119" s="60"/>
      <c r="N119" s="60"/>
      <c r="O119" s="60"/>
      <c r="P119" s="60"/>
      <c r="Q119" s="60"/>
      <c r="R119" s="60"/>
      <c r="S119" s="60"/>
      <c r="T119" s="61"/>
      <c r="U119" s="59" t="s">
        <v>322</v>
      </c>
      <c r="V119" s="60"/>
      <c r="W119" s="60"/>
      <c r="X119" s="60"/>
      <c r="Y119" s="60"/>
      <c r="Z119" s="60"/>
      <c r="AA119" s="60"/>
      <c r="AB119" s="60"/>
      <c r="AC119" s="60"/>
      <c r="AD119" s="61"/>
      <c r="AE119" s="98" t="s">
        <v>59</v>
      </c>
      <c r="AF119" s="99"/>
      <c r="AG119" s="99"/>
      <c r="AH119" s="99"/>
      <c r="AI119" s="99"/>
      <c r="AJ119" s="99"/>
      <c r="AK119" s="100"/>
      <c r="AL119" s="101" t="s">
        <v>115</v>
      </c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3"/>
      <c r="AY119" s="104" t="s">
        <v>382</v>
      </c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6"/>
      <c r="BN119" s="50" t="s">
        <v>67</v>
      </c>
      <c r="BO119" s="51"/>
      <c r="BP119" s="51"/>
      <c r="BQ119" s="51"/>
      <c r="BR119" s="51"/>
      <c r="BS119" s="51"/>
      <c r="BT119" s="51"/>
      <c r="BU119" s="51"/>
      <c r="BV119" s="51"/>
      <c r="BW119" s="51"/>
      <c r="BX119" s="52"/>
      <c r="BY119" s="50">
        <v>1</v>
      </c>
      <c r="BZ119" s="51"/>
      <c r="CA119" s="51"/>
      <c r="CB119" s="51"/>
      <c r="CC119" s="51"/>
      <c r="CD119" s="51"/>
      <c r="CE119" s="51"/>
      <c r="CF119" s="51"/>
      <c r="CG119" s="51"/>
      <c r="CH119" s="51"/>
      <c r="CI119" s="52"/>
      <c r="CJ119" s="188">
        <v>103.56667</v>
      </c>
      <c r="CK119" s="189"/>
      <c r="CL119" s="189"/>
      <c r="CM119" s="189"/>
      <c r="CN119" s="189"/>
      <c r="CO119" s="189"/>
      <c r="CP119" s="189"/>
      <c r="CQ119" s="189"/>
      <c r="CR119" s="189"/>
      <c r="CS119" s="189"/>
      <c r="CT119" s="189"/>
      <c r="CU119" s="189"/>
      <c r="CV119" s="189"/>
      <c r="CW119" s="189"/>
      <c r="CX119" s="189"/>
      <c r="CY119" s="190"/>
      <c r="CZ119" s="98" t="s">
        <v>70</v>
      </c>
      <c r="DA119" s="99"/>
      <c r="DB119" s="99"/>
      <c r="DC119" s="99"/>
      <c r="DD119" s="99"/>
      <c r="DE119" s="99"/>
      <c r="DF119" s="99"/>
      <c r="DG119" s="99"/>
      <c r="DH119" s="99"/>
      <c r="DI119" s="99"/>
      <c r="DJ119" s="99"/>
      <c r="DK119" s="99"/>
      <c r="DL119" s="99"/>
      <c r="DM119" s="99"/>
      <c r="DN119" s="99"/>
      <c r="DO119" s="100"/>
      <c r="DP119" s="98" t="s">
        <v>116</v>
      </c>
      <c r="DQ119" s="99"/>
      <c r="DR119" s="99"/>
      <c r="DS119" s="99"/>
      <c r="DT119" s="99"/>
      <c r="DU119" s="99"/>
      <c r="DV119" s="99"/>
      <c r="DW119" s="99"/>
      <c r="DX119" s="99"/>
      <c r="DY119" s="99"/>
      <c r="DZ119" s="99"/>
      <c r="EA119" s="100"/>
      <c r="EB119" s="98" t="s">
        <v>213</v>
      </c>
      <c r="EC119" s="99"/>
      <c r="ED119" s="99"/>
      <c r="EE119" s="99"/>
      <c r="EF119" s="99"/>
      <c r="EG119" s="99"/>
      <c r="EH119" s="99"/>
      <c r="EI119" s="99"/>
      <c r="EJ119" s="99"/>
      <c r="EK119" s="99"/>
      <c r="EL119" s="99"/>
      <c r="EM119" s="100"/>
      <c r="EN119" s="50" t="s">
        <v>28</v>
      </c>
      <c r="EO119" s="51"/>
      <c r="EP119" s="51"/>
      <c r="EQ119" s="51"/>
      <c r="ER119" s="51"/>
      <c r="ES119" s="51"/>
      <c r="ET119" s="51"/>
      <c r="EU119" s="51"/>
      <c r="EV119" s="51"/>
      <c r="EW119" s="51"/>
      <c r="EX119" s="51"/>
      <c r="EY119" s="52"/>
      <c r="EZ119" s="109" t="s">
        <v>372</v>
      </c>
      <c r="FA119" s="110"/>
      <c r="FB119" s="110"/>
      <c r="FC119" s="110"/>
      <c r="FD119" s="110"/>
      <c r="FE119" s="110"/>
      <c r="FF119" s="110"/>
      <c r="FG119" s="110"/>
      <c r="FH119" s="110"/>
      <c r="FI119" s="110"/>
      <c r="FJ119" s="110"/>
      <c r="FK119" s="111"/>
    </row>
    <row r="120" spans="1:167" s="22" customFormat="1" ht="104.25" customHeight="1">
      <c r="A120" s="244" t="s">
        <v>349</v>
      </c>
      <c r="B120" s="245"/>
      <c r="C120" s="245"/>
      <c r="D120" s="245"/>
      <c r="E120" s="245"/>
      <c r="F120" s="245"/>
      <c r="G120" s="245"/>
      <c r="H120" s="245"/>
      <c r="I120" s="245"/>
      <c r="J120" s="246"/>
      <c r="K120" s="127" t="s">
        <v>323</v>
      </c>
      <c r="L120" s="127"/>
      <c r="M120" s="127"/>
      <c r="N120" s="127"/>
      <c r="O120" s="127"/>
      <c r="P120" s="127"/>
      <c r="Q120" s="127"/>
      <c r="R120" s="127"/>
      <c r="S120" s="127"/>
      <c r="T120" s="127"/>
      <c r="U120" s="127" t="s">
        <v>398</v>
      </c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86" t="s">
        <v>261</v>
      </c>
      <c r="AF120" s="186"/>
      <c r="AG120" s="186"/>
      <c r="AH120" s="186"/>
      <c r="AI120" s="186"/>
      <c r="AJ120" s="186"/>
      <c r="AK120" s="186"/>
      <c r="AL120" s="101" t="s">
        <v>278</v>
      </c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3"/>
      <c r="AY120" s="50" t="s">
        <v>281</v>
      </c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2"/>
      <c r="BN120" s="47"/>
      <c r="BO120" s="48"/>
      <c r="BP120" s="48"/>
      <c r="BQ120" s="48"/>
      <c r="BR120" s="48"/>
      <c r="BS120" s="48"/>
      <c r="BT120" s="48"/>
      <c r="BU120" s="48"/>
      <c r="BV120" s="48"/>
      <c r="BW120" s="48"/>
      <c r="BX120" s="49"/>
      <c r="BY120" s="112"/>
      <c r="BZ120" s="113"/>
      <c r="CA120" s="113"/>
      <c r="CB120" s="113"/>
      <c r="CC120" s="113"/>
      <c r="CD120" s="113"/>
      <c r="CE120" s="113"/>
      <c r="CF120" s="113"/>
      <c r="CG120" s="113"/>
      <c r="CH120" s="113"/>
      <c r="CI120" s="114"/>
      <c r="CJ120" s="115">
        <f>SUM(CJ121:CY123)</f>
        <v>173.05</v>
      </c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7"/>
      <c r="CZ120" s="186" t="s">
        <v>359</v>
      </c>
      <c r="DA120" s="186"/>
      <c r="DB120" s="186"/>
      <c r="DC120" s="186"/>
      <c r="DD120" s="186"/>
      <c r="DE120" s="186"/>
      <c r="DF120" s="186"/>
      <c r="DG120" s="186"/>
      <c r="DH120" s="186"/>
      <c r="DI120" s="186"/>
      <c r="DJ120" s="186"/>
      <c r="DK120" s="186"/>
      <c r="DL120" s="186"/>
      <c r="DM120" s="186"/>
      <c r="DN120" s="186"/>
      <c r="DO120" s="186"/>
      <c r="DP120" s="186" t="s">
        <v>113</v>
      </c>
      <c r="DQ120" s="186"/>
      <c r="DR120" s="186"/>
      <c r="DS120" s="186"/>
      <c r="DT120" s="186"/>
      <c r="DU120" s="186"/>
      <c r="DV120" s="186"/>
      <c r="DW120" s="186"/>
      <c r="DX120" s="186"/>
      <c r="DY120" s="186"/>
      <c r="DZ120" s="186"/>
      <c r="EA120" s="186"/>
      <c r="EB120" s="186" t="s">
        <v>139</v>
      </c>
      <c r="EC120" s="186"/>
      <c r="ED120" s="186"/>
      <c r="EE120" s="186"/>
      <c r="EF120" s="186"/>
      <c r="EG120" s="186"/>
      <c r="EH120" s="186"/>
      <c r="EI120" s="186"/>
      <c r="EJ120" s="186"/>
      <c r="EK120" s="186"/>
      <c r="EL120" s="186"/>
      <c r="EM120" s="186"/>
      <c r="EN120" s="243" t="s">
        <v>43</v>
      </c>
      <c r="EO120" s="243"/>
      <c r="EP120" s="243"/>
      <c r="EQ120" s="243"/>
      <c r="ER120" s="243"/>
      <c r="ES120" s="243"/>
      <c r="ET120" s="243"/>
      <c r="EU120" s="243"/>
      <c r="EV120" s="243"/>
      <c r="EW120" s="243"/>
      <c r="EX120" s="243"/>
      <c r="EY120" s="243"/>
      <c r="EZ120" s="204"/>
      <c r="FA120" s="204"/>
      <c r="FB120" s="204"/>
      <c r="FC120" s="204"/>
      <c r="FD120" s="204"/>
      <c r="FE120" s="204"/>
      <c r="FF120" s="204"/>
      <c r="FG120" s="204"/>
      <c r="FH120" s="204"/>
      <c r="FI120" s="204"/>
      <c r="FJ120" s="204"/>
      <c r="FK120" s="204"/>
    </row>
    <row r="121" spans="1:167" s="22" customFormat="1" ht="42" customHeight="1">
      <c r="A121" s="247"/>
      <c r="B121" s="248"/>
      <c r="C121" s="248"/>
      <c r="D121" s="248"/>
      <c r="E121" s="248"/>
      <c r="F121" s="248"/>
      <c r="G121" s="248"/>
      <c r="H121" s="248"/>
      <c r="I121" s="248"/>
      <c r="J121" s="249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86"/>
      <c r="AF121" s="186"/>
      <c r="AG121" s="186"/>
      <c r="AH121" s="186"/>
      <c r="AI121" s="186"/>
      <c r="AJ121" s="186"/>
      <c r="AK121" s="186"/>
      <c r="AL121" s="50" t="s">
        <v>279</v>
      </c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2"/>
      <c r="AY121" s="56" t="s">
        <v>280</v>
      </c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8"/>
      <c r="BN121" s="47" t="s">
        <v>68</v>
      </c>
      <c r="BO121" s="48"/>
      <c r="BP121" s="48"/>
      <c r="BQ121" s="48"/>
      <c r="BR121" s="48"/>
      <c r="BS121" s="48"/>
      <c r="BT121" s="48"/>
      <c r="BU121" s="48"/>
      <c r="BV121" s="48"/>
      <c r="BW121" s="48"/>
      <c r="BX121" s="49"/>
      <c r="BY121" s="50">
        <v>4000</v>
      </c>
      <c r="BZ121" s="51"/>
      <c r="CA121" s="51"/>
      <c r="CB121" s="51"/>
      <c r="CC121" s="51"/>
      <c r="CD121" s="51"/>
      <c r="CE121" s="51"/>
      <c r="CF121" s="51"/>
      <c r="CG121" s="51"/>
      <c r="CH121" s="51"/>
      <c r="CI121" s="52"/>
      <c r="CJ121" s="92">
        <v>15.72</v>
      </c>
      <c r="CK121" s="93"/>
      <c r="CL121" s="93"/>
      <c r="CM121" s="93"/>
      <c r="CN121" s="93"/>
      <c r="CO121" s="93"/>
      <c r="CP121" s="93"/>
      <c r="CQ121" s="93"/>
      <c r="CR121" s="93"/>
      <c r="CS121" s="93"/>
      <c r="CT121" s="93"/>
      <c r="CU121" s="93"/>
      <c r="CV121" s="93"/>
      <c r="CW121" s="93"/>
      <c r="CX121" s="93"/>
      <c r="CY121" s="94"/>
      <c r="CZ121" s="186"/>
      <c r="DA121" s="186"/>
      <c r="DB121" s="186"/>
      <c r="DC121" s="186"/>
      <c r="DD121" s="186"/>
      <c r="DE121" s="186"/>
      <c r="DF121" s="186"/>
      <c r="DG121" s="186"/>
      <c r="DH121" s="186"/>
      <c r="DI121" s="186"/>
      <c r="DJ121" s="186"/>
      <c r="DK121" s="186"/>
      <c r="DL121" s="186"/>
      <c r="DM121" s="186"/>
      <c r="DN121" s="186"/>
      <c r="DO121" s="186"/>
      <c r="DP121" s="186"/>
      <c r="DQ121" s="186"/>
      <c r="DR121" s="186"/>
      <c r="DS121" s="186"/>
      <c r="DT121" s="186"/>
      <c r="DU121" s="186"/>
      <c r="DV121" s="186"/>
      <c r="DW121" s="186"/>
      <c r="DX121" s="186"/>
      <c r="DY121" s="186"/>
      <c r="DZ121" s="186"/>
      <c r="EA121" s="186"/>
      <c r="EB121" s="186"/>
      <c r="EC121" s="186"/>
      <c r="ED121" s="186"/>
      <c r="EE121" s="186"/>
      <c r="EF121" s="186"/>
      <c r="EG121" s="186"/>
      <c r="EH121" s="186"/>
      <c r="EI121" s="186"/>
      <c r="EJ121" s="186"/>
      <c r="EK121" s="186"/>
      <c r="EL121" s="186"/>
      <c r="EM121" s="186"/>
      <c r="EN121" s="243"/>
      <c r="EO121" s="243"/>
      <c r="EP121" s="243"/>
      <c r="EQ121" s="243"/>
      <c r="ER121" s="243"/>
      <c r="ES121" s="243"/>
      <c r="ET121" s="243"/>
      <c r="EU121" s="243"/>
      <c r="EV121" s="243"/>
      <c r="EW121" s="243"/>
      <c r="EX121" s="243"/>
      <c r="EY121" s="243"/>
      <c r="EZ121" s="204"/>
      <c r="FA121" s="204"/>
      <c r="FB121" s="204"/>
      <c r="FC121" s="204"/>
      <c r="FD121" s="204"/>
      <c r="FE121" s="204"/>
      <c r="FF121" s="204"/>
      <c r="FG121" s="204"/>
      <c r="FH121" s="204"/>
      <c r="FI121" s="204"/>
      <c r="FJ121" s="204"/>
      <c r="FK121" s="204"/>
    </row>
    <row r="122" spans="1:167" s="22" customFormat="1" ht="43.5" customHeight="1">
      <c r="A122" s="247"/>
      <c r="B122" s="248"/>
      <c r="C122" s="248"/>
      <c r="D122" s="248"/>
      <c r="E122" s="248"/>
      <c r="F122" s="248"/>
      <c r="G122" s="248"/>
      <c r="H122" s="248"/>
      <c r="I122" s="248"/>
      <c r="J122" s="249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86"/>
      <c r="AF122" s="186"/>
      <c r="AG122" s="186"/>
      <c r="AH122" s="186"/>
      <c r="AI122" s="186"/>
      <c r="AJ122" s="186"/>
      <c r="AK122" s="186"/>
      <c r="AL122" s="50" t="s">
        <v>282</v>
      </c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2"/>
      <c r="AY122" s="56" t="s">
        <v>280</v>
      </c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8"/>
      <c r="BN122" s="47" t="s">
        <v>68</v>
      </c>
      <c r="BO122" s="48"/>
      <c r="BP122" s="48"/>
      <c r="BQ122" s="48"/>
      <c r="BR122" s="48"/>
      <c r="BS122" s="48"/>
      <c r="BT122" s="48"/>
      <c r="BU122" s="48"/>
      <c r="BV122" s="48"/>
      <c r="BW122" s="48"/>
      <c r="BX122" s="49"/>
      <c r="BY122" s="50">
        <v>500</v>
      </c>
      <c r="BZ122" s="51"/>
      <c r="CA122" s="51"/>
      <c r="CB122" s="51"/>
      <c r="CC122" s="51"/>
      <c r="CD122" s="51"/>
      <c r="CE122" s="51"/>
      <c r="CF122" s="51"/>
      <c r="CG122" s="51"/>
      <c r="CH122" s="51"/>
      <c r="CI122" s="52"/>
      <c r="CJ122" s="92">
        <v>86.665</v>
      </c>
      <c r="CK122" s="93"/>
      <c r="CL122" s="93"/>
      <c r="CM122" s="93"/>
      <c r="CN122" s="93"/>
      <c r="CO122" s="93"/>
      <c r="CP122" s="93"/>
      <c r="CQ122" s="93"/>
      <c r="CR122" s="93"/>
      <c r="CS122" s="93"/>
      <c r="CT122" s="93"/>
      <c r="CU122" s="93"/>
      <c r="CV122" s="93"/>
      <c r="CW122" s="93"/>
      <c r="CX122" s="93"/>
      <c r="CY122" s="94"/>
      <c r="CZ122" s="186"/>
      <c r="DA122" s="186"/>
      <c r="DB122" s="186"/>
      <c r="DC122" s="186"/>
      <c r="DD122" s="186"/>
      <c r="DE122" s="186"/>
      <c r="DF122" s="186"/>
      <c r="DG122" s="186"/>
      <c r="DH122" s="186"/>
      <c r="DI122" s="186"/>
      <c r="DJ122" s="186"/>
      <c r="DK122" s="186"/>
      <c r="DL122" s="186"/>
      <c r="DM122" s="186"/>
      <c r="DN122" s="186"/>
      <c r="DO122" s="186"/>
      <c r="DP122" s="186"/>
      <c r="DQ122" s="186"/>
      <c r="DR122" s="186"/>
      <c r="DS122" s="186"/>
      <c r="DT122" s="186"/>
      <c r="DU122" s="186"/>
      <c r="DV122" s="186"/>
      <c r="DW122" s="186"/>
      <c r="DX122" s="186"/>
      <c r="DY122" s="186"/>
      <c r="DZ122" s="186"/>
      <c r="EA122" s="186"/>
      <c r="EB122" s="186"/>
      <c r="EC122" s="186"/>
      <c r="ED122" s="186"/>
      <c r="EE122" s="186"/>
      <c r="EF122" s="186"/>
      <c r="EG122" s="186"/>
      <c r="EH122" s="186"/>
      <c r="EI122" s="186"/>
      <c r="EJ122" s="186"/>
      <c r="EK122" s="186"/>
      <c r="EL122" s="186"/>
      <c r="EM122" s="186"/>
      <c r="EN122" s="243"/>
      <c r="EO122" s="243"/>
      <c r="EP122" s="243"/>
      <c r="EQ122" s="243"/>
      <c r="ER122" s="243"/>
      <c r="ES122" s="243"/>
      <c r="ET122" s="243"/>
      <c r="EU122" s="243"/>
      <c r="EV122" s="243"/>
      <c r="EW122" s="243"/>
      <c r="EX122" s="243"/>
      <c r="EY122" s="243"/>
      <c r="EZ122" s="204"/>
      <c r="FA122" s="204"/>
      <c r="FB122" s="204"/>
      <c r="FC122" s="204"/>
      <c r="FD122" s="204"/>
      <c r="FE122" s="204"/>
      <c r="FF122" s="204"/>
      <c r="FG122" s="204"/>
      <c r="FH122" s="204"/>
      <c r="FI122" s="204"/>
      <c r="FJ122" s="204"/>
      <c r="FK122" s="204"/>
    </row>
    <row r="123" spans="1:167" s="22" customFormat="1" ht="40.5" customHeight="1">
      <c r="A123" s="250"/>
      <c r="B123" s="251"/>
      <c r="C123" s="251"/>
      <c r="D123" s="251"/>
      <c r="E123" s="251"/>
      <c r="F123" s="251"/>
      <c r="G123" s="251"/>
      <c r="H123" s="251"/>
      <c r="I123" s="251"/>
      <c r="J123" s="252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86"/>
      <c r="AF123" s="186"/>
      <c r="AG123" s="186"/>
      <c r="AH123" s="186"/>
      <c r="AI123" s="186"/>
      <c r="AJ123" s="186"/>
      <c r="AK123" s="186"/>
      <c r="AL123" s="50" t="s">
        <v>283</v>
      </c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2"/>
      <c r="AY123" s="56" t="s">
        <v>280</v>
      </c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8"/>
      <c r="BN123" s="47" t="s">
        <v>68</v>
      </c>
      <c r="BO123" s="48"/>
      <c r="BP123" s="48"/>
      <c r="BQ123" s="48"/>
      <c r="BR123" s="48"/>
      <c r="BS123" s="48"/>
      <c r="BT123" s="48"/>
      <c r="BU123" s="48"/>
      <c r="BV123" s="48"/>
      <c r="BW123" s="48"/>
      <c r="BX123" s="49"/>
      <c r="BY123" s="50">
        <v>500</v>
      </c>
      <c r="BZ123" s="51"/>
      <c r="CA123" s="51"/>
      <c r="CB123" s="51"/>
      <c r="CC123" s="51"/>
      <c r="CD123" s="51"/>
      <c r="CE123" s="51"/>
      <c r="CF123" s="51"/>
      <c r="CG123" s="51"/>
      <c r="CH123" s="51"/>
      <c r="CI123" s="52"/>
      <c r="CJ123" s="92">
        <v>70.665</v>
      </c>
      <c r="CK123" s="93"/>
      <c r="CL123" s="93"/>
      <c r="CM123" s="93"/>
      <c r="CN123" s="93"/>
      <c r="CO123" s="93"/>
      <c r="CP123" s="93"/>
      <c r="CQ123" s="93"/>
      <c r="CR123" s="93"/>
      <c r="CS123" s="93"/>
      <c r="CT123" s="93"/>
      <c r="CU123" s="93"/>
      <c r="CV123" s="93"/>
      <c r="CW123" s="93"/>
      <c r="CX123" s="93"/>
      <c r="CY123" s="94"/>
      <c r="CZ123" s="186"/>
      <c r="DA123" s="186"/>
      <c r="DB123" s="186"/>
      <c r="DC123" s="186"/>
      <c r="DD123" s="186"/>
      <c r="DE123" s="186"/>
      <c r="DF123" s="186"/>
      <c r="DG123" s="186"/>
      <c r="DH123" s="186"/>
      <c r="DI123" s="186"/>
      <c r="DJ123" s="186"/>
      <c r="DK123" s="186"/>
      <c r="DL123" s="186"/>
      <c r="DM123" s="186"/>
      <c r="DN123" s="186"/>
      <c r="DO123" s="186"/>
      <c r="DP123" s="186"/>
      <c r="DQ123" s="186"/>
      <c r="DR123" s="186"/>
      <c r="DS123" s="186"/>
      <c r="DT123" s="186"/>
      <c r="DU123" s="186"/>
      <c r="DV123" s="186"/>
      <c r="DW123" s="186"/>
      <c r="DX123" s="186"/>
      <c r="DY123" s="186"/>
      <c r="DZ123" s="186"/>
      <c r="EA123" s="186"/>
      <c r="EB123" s="186"/>
      <c r="EC123" s="186"/>
      <c r="ED123" s="186"/>
      <c r="EE123" s="186"/>
      <c r="EF123" s="186"/>
      <c r="EG123" s="186"/>
      <c r="EH123" s="186"/>
      <c r="EI123" s="186"/>
      <c r="EJ123" s="186"/>
      <c r="EK123" s="186"/>
      <c r="EL123" s="186"/>
      <c r="EM123" s="186"/>
      <c r="EN123" s="243"/>
      <c r="EO123" s="243"/>
      <c r="EP123" s="243"/>
      <c r="EQ123" s="243"/>
      <c r="ER123" s="243"/>
      <c r="ES123" s="243"/>
      <c r="ET123" s="243"/>
      <c r="EU123" s="243"/>
      <c r="EV123" s="243"/>
      <c r="EW123" s="243"/>
      <c r="EX123" s="243"/>
      <c r="EY123" s="243"/>
      <c r="EZ123" s="204"/>
      <c r="FA123" s="204"/>
      <c r="FB123" s="204"/>
      <c r="FC123" s="204"/>
      <c r="FD123" s="204"/>
      <c r="FE123" s="204"/>
      <c r="FF123" s="204"/>
      <c r="FG123" s="204"/>
      <c r="FH123" s="204"/>
      <c r="FI123" s="204"/>
      <c r="FJ123" s="204"/>
      <c r="FK123" s="204"/>
    </row>
    <row r="124" spans="1:167" s="22" customFormat="1" ht="323.25" customHeight="1">
      <c r="A124" s="59" t="s">
        <v>349</v>
      </c>
      <c r="B124" s="60"/>
      <c r="C124" s="60"/>
      <c r="D124" s="60"/>
      <c r="E124" s="60"/>
      <c r="F124" s="60"/>
      <c r="G124" s="60"/>
      <c r="H124" s="60"/>
      <c r="I124" s="60"/>
      <c r="J124" s="61"/>
      <c r="K124" s="59" t="s">
        <v>303</v>
      </c>
      <c r="L124" s="60"/>
      <c r="M124" s="60"/>
      <c r="N124" s="60"/>
      <c r="O124" s="60"/>
      <c r="P124" s="60"/>
      <c r="Q124" s="60"/>
      <c r="R124" s="60"/>
      <c r="S124" s="60"/>
      <c r="T124" s="61"/>
      <c r="U124" s="59" t="s">
        <v>383</v>
      </c>
      <c r="V124" s="60"/>
      <c r="W124" s="60"/>
      <c r="X124" s="60"/>
      <c r="Y124" s="60"/>
      <c r="Z124" s="60"/>
      <c r="AA124" s="60"/>
      <c r="AB124" s="60"/>
      <c r="AC124" s="60"/>
      <c r="AD124" s="61"/>
      <c r="AE124" s="98" t="s">
        <v>384</v>
      </c>
      <c r="AF124" s="99"/>
      <c r="AG124" s="99"/>
      <c r="AH124" s="99"/>
      <c r="AI124" s="99"/>
      <c r="AJ124" s="99"/>
      <c r="AK124" s="100"/>
      <c r="AL124" s="101" t="s">
        <v>385</v>
      </c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3"/>
      <c r="AY124" s="50" t="s">
        <v>387</v>
      </c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2"/>
      <c r="BN124" s="50" t="s">
        <v>388</v>
      </c>
      <c r="BO124" s="51"/>
      <c r="BP124" s="51"/>
      <c r="BQ124" s="51"/>
      <c r="BR124" s="51"/>
      <c r="BS124" s="51"/>
      <c r="BT124" s="51"/>
      <c r="BU124" s="51"/>
      <c r="BV124" s="51"/>
      <c r="BW124" s="51"/>
      <c r="BX124" s="52"/>
      <c r="BY124" s="50">
        <v>1</v>
      </c>
      <c r="BZ124" s="51"/>
      <c r="CA124" s="51"/>
      <c r="CB124" s="51"/>
      <c r="CC124" s="51"/>
      <c r="CD124" s="51"/>
      <c r="CE124" s="51"/>
      <c r="CF124" s="51"/>
      <c r="CG124" s="51"/>
      <c r="CH124" s="51"/>
      <c r="CI124" s="52"/>
      <c r="CJ124" s="188">
        <v>10.27333</v>
      </c>
      <c r="CK124" s="189"/>
      <c r="CL124" s="189"/>
      <c r="CM124" s="189"/>
      <c r="CN124" s="189"/>
      <c r="CO124" s="189"/>
      <c r="CP124" s="189"/>
      <c r="CQ124" s="189"/>
      <c r="CR124" s="189"/>
      <c r="CS124" s="189"/>
      <c r="CT124" s="189"/>
      <c r="CU124" s="189"/>
      <c r="CV124" s="189"/>
      <c r="CW124" s="189"/>
      <c r="CX124" s="189"/>
      <c r="CY124" s="190"/>
      <c r="CZ124" s="98" t="s">
        <v>70</v>
      </c>
      <c r="DA124" s="99"/>
      <c r="DB124" s="99"/>
      <c r="DC124" s="99"/>
      <c r="DD124" s="99"/>
      <c r="DE124" s="99"/>
      <c r="DF124" s="99"/>
      <c r="DG124" s="99"/>
      <c r="DH124" s="99"/>
      <c r="DI124" s="99"/>
      <c r="DJ124" s="99"/>
      <c r="DK124" s="99"/>
      <c r="DL124" s="99"/>
      <c r="DM124" s="99"/>
      <c r="DN124" s="99"/>
      <c r="DO124" s="100"/>
      <c r="DP124" s="98" t="s">
        <v>116</v>
      </c>
      <c r="DQ124" s="99"/>
      <c r="DR124" s="99"/>
      <c r="DS124" s="99"/>
      <c r="DT124" s="99"/>
      <c r="DU124" s="99"/>
      <c r="DV124" s="99"/>
      <c r="DW124" s="99"/>
      <c r="DX124" s="99"/>
      <c r="DY124" s="99"/>
      <c r="DZ124" s="99"/>
      <c r="EA124" s="100"/>
      <c r="EB124" s="98" t="s">
        <v>133</v>
      </c>
      <c r="EC124" s="99"/>
      <c r="ED124" s="99"/>
      <c r="EE124" s="99"/>
      <c r="EF124" s="99"/>
      <c r="EG124" s="99"/>
      <c r="EH124" s="99"/>
      <c r="EI124" s="99"/>
      <c r="EJ124" s="99"/>
      <c r="EK124" s="99"/>
      <c r="EL124" s="99"/>
      <c r="EM124" s="100"/>
      <c r="EN124" s="50" t="s">
        <v>28</v>
      </c>
      <c r="EO124" s="51"/>
      <c r="EP124" s="51"/>
      <c r="EQ124" s="51"/>
      <c r="ER124" s="51"/>
      <c r="ES124" s="51"/>
      <c r="ET124" s="51"/>
      <c r="EU124" s="51"/>
      <c r="EV124" s="51"/>
      <c r="EW124" s="51"/>
      <c r="EX124" s="51"/>
      <c r="EY124" s="52"/>
      <c r="EZ124" s="109" t="s">
        <v>372</v>
      </c>
      <c r="FA124" s="110"/>
      <c r="FB124" s="110"/>
      <c r="FC124" s="110"/>
      <c r="FD124" s="110"/>
      <c r="FE124" s="110"/>
      <c r="FF124" s="110"/>
      <c r="FG124" s="110"/>
      <c r="FH124" s="110"/>
      <c r="FI124" s="110"/>
      <c r="FJ124" s="110"/>
      <c r="FK124" s="111"/>
    </row>
    <row r="125" spans="1:167" s="22" customFormat="1" ht="333" customHeight="1">
      <c r="A125" s="59" t="s">
        <v>349</v>
      </c>
      <c r="B125" s="60"/>
      <c r="C125" s="60"/>
      <c r="D125" s="60"/>
      <c r="E125" s="60"/>
      <c r="F125" s="60"/>
      <c r="G125" s="60"/>
      <c r="H125" s="60"/>
      <c r="I125" s="60"/>
      <c r="J125" s="61"/>
      <c r="K125" s="59" t="s">
        <v>389</v>
      </c>
      <c r="L125" s="60"/>
      <c r="M125" s="60"/>
      <c r="N125" s="60"/>
      <c r="O125" s="60"/>
      <c r="P125" s="60"/>
      <c r="Q125" s="60"/>
      <c r="R125" s="60"/>
      <c r="S125" s="60"/>
      <c r="T125" s="61"/>
      <c r="U125" s="59" t="s">
        <v>390</v>
      </c>
      <c r="V125" s="60"/>
      <c r="W125" s="60"/>
      <c r="X125" s="60"/>
      <c r="Y125" s="60"/>
      <c r="Z125" s="60"/>
      <c r="AA125" s="60"/>
      <c r="AB125" s="60"/>
      <c r="AC125" s="60"/>
      <c r="AD125" s="61"/>
      <c r="AE125" s="98" t="s">
        <v>386</v>
      </c>
      <c r="AF125" s="99"/>
      <c r="AG125" s="99"/>
      <c r="AH125" s="99"/>
      <c r="AI125" s="99"/>
      <c r="AJ125" s="99"/>
      <c r="AK125" s="100"/>
      <c r="AL125" s="101" t="s">
        <v>391</v>
      </c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3"/>
      <c r="AY125" s="50" t="s">
        <v>392</v>
      </c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2"/>
      <c r="BN125" s="50" t="s">
        <v>388</v>
      </c>
      <c r="BO125" s="51"/>
      <c r="BP125" s="51"/>
      <c r="BQ125" s="51"/>
      <c r="BR125" s="51"/>
      <c r="BS125" s="51"/>
      <c r="BT125" s="51"/>
      <c r="BU125" s="51"/>
      <c r="BV125" s="51"/>
      <c r="BW125" s="51"/>
      <c r="BX125" s="52"/>
      <c r="BY125" s="50">
        <v>1</v>
      </c>
      <c r="BZ125" s="51"/>
      <c r="CA125" s="51"/>
      <c r="CB125" s="51"/>
      <c r="CC125" s="51"/>
      <c r="CD125" s="51"/>
      <c r="CE125" s="51"/>
      <c r="CF125" s="51"/>
      <c r="CG125" s="51"/>
      <c r="CH125" s="51"/>
      <c r="CI125" s="52"/>
      <c r="CJ125" s="188">
        <v>12.18333</v>
      </c>
      <c r="CK125" s="189"/>
      <c r="CL125" s="189"/>
      <c r="CM125" s="189"/>
      <c r="CN125" s="189"/>
      <c r="CO125" s="189"/>
      <c r="CP125" s="189"/>
      <c r="CQ125" s="189"/>
      <c r="CR125" s="189"/>
      <c r="CS125" s="189"/>
      <c r="CT125" s="189"/>
      <c r="CU125" s="189"/>
      <c r="CV125" s="189"/>
      <c r="CW125" s="189"/>
      <c r="CX125" s="189"/>
      <c r="CY125" s="190"/>
      <c r="CZ125" s="98" t="s">
        <v>70</v>
      </c>
      <c r="DA125" s="99"/>
      <c r="DB125" s="99"/>
      <c r="DC125" s="99"/>
      <c r="DD125" s="99"/>
      <c r="DE125" s="99"/>
      <c r="DF125" s="99"/>
      <c r="DG125" s="99"/>
      <c r="DH125" s="99"/>
      <c r="DI125" s="99"/>
      <c r="DJ125" s="99"/>
      <c r="DK125" s="99"/>
      <c r="DL125" s="99"/>
      <c r="DM125" s="99"/>
      <c r="DN125" s="99"/>
      <c r="DO125" s="100"/>
      <c r="DP125" s="98" t="s">
        <v>123</v>
      </c>
      <c r="DQ125" s="99"/>
      <c r="DR125" s="99"/>
      <c r="DS125" s="99"/>
      <c r="DT125" s="99"/>
      <c r="DU125" s="99"/>
      <c r="DV125" s="99"/>
      <c r="DW125" s="99"/>
      <c r="DX125" s="99"/>
      <c r="DY125" s="99"/>
      <c r="DZ125" s="99"/>
      <c r="EA125" s="100"/>
      <c r="EB125" s="98" t="s">
        <v>393</v>
      </c>
      <c r="EC125" s="99"/>
      <c r="ED125" s="99"/>
      <c r="EE125" s="99"/>
      <c r="EF125" s="99"/>
      <c r="EG125" s="99"/>
      <c r="EH125" s="99"/>
      <c r="EI125" s="99"/>
      <c r="EJ125" s="99"/>
      <c r="EK125" s="99"/>
      <c r="EL125" s="99"/>
      <c r="EM125" s="100"/>
      <c r="EN125" s="50" t="s">
        <v>28</v>
      </c>
      <c r="EO125" s="51"/>
      <c r="EP125" s="51"/>
      <c r="EQ125" s="51"/>
      <c r="ER125" s="51"/>
      <c r="ES125" s="51"/>
      <c r="ET125" s="51"/>
      <c r="EU125" s="51"/>
      <c r="EV125" s="51"/>
      <c r="EW125" s="51"/>
      <c r="EX125" s="51"/>
      <c r="EY125" s="52"/>
      <c r="EZ125" s="109" t="s">
        <v>372</v>
      </c>
      <c r="FA125" s="110"/>
      <c r="FB125" s="110"/>
      <c r="FC125" s="110"/>
      <c r="FD125" s="110"/>
      <c r="FE125" s="110"/>
      <c r="FF125" s="110"/>
      <c r="FG125" s="110"/>
      <c r="FH125" s="110"/>
      <c r="FI125" s="110"/>
      <c r="FJ125" s="110"/>
      <c r="FK125" s="111"/>
    </row>
    <row r="126" spans="1:256" s="12" customFormat="1" ht="35.25" customHeight="1">
      <c r="A126" s="198" t="s">
        <v>79</v>
      </c>
      <c r="B126" s="199"/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199"/>
      <c r="AR126" s="199"/>
      <c r="AS126" s="199"/>
      <c r="AT126" s="199"/>
      <c r="AU126" s="199"/>
      <c r="AV126" s="199"/>
      <c r="AW126" s="199"/>
      <c r="AX126" s="199"/>
      <c r="AY126" s="199"/>
      <c r="AZ126" s="199"/>
      <c r="BA126" s="199"/>
      <c r="BB126" s="199"/>
      <c r="BC126" s="199"/>
      <c r="BD126" s="199"/>
      <c r="BE126" s="199"/>
      <c r="BF126" s="199"/>
      <c r="BG126" s="199"/>
      <c r="BH126" s="199"/>
      <c r="BI126" s="199"/>
      <c r="BJ126" s="199"/>
      <c r="BK126" s="199"/>
      <c r="BL126" s="199"/>
      <c r="BM126" s="199"/>
      <c r="BN126" s="199"/>
      <c r="BO126" s="199"/>
      <c r="BP126" s="199"/>
      <c r="BQ126" s="199"/>
      <c r="BR126" s="199"/>
      <c r="BS126" s="199"/>
      <c r="BT126" s="199"/>
      <c r="BU126" s="199"/>
      <c r="BV126" s="199"/>
      <c r="BW126" s="199"/>
      <c r="BX126" s="199"/>
      <c r="BY126" s="199"/>
      <c r="BZ126" s="199"/>
      <c r="CA126" s="199"/>
      <c r="CB126" s="199"/>
      <c r="CC126" s="199"/>
      <c r="CD126" s="199"/>
      <c r="CE126" s="199"/>
      <c r="CF126" s="199"/>
      <c r="CG126" s="199"/>
      <c r="CH126" s="199"/>
      <c r="CI126" s="199"/>
      <c r="CJ126" s="199"/>
      <c r="CK126" s="199"/>
      <c r="CL126" s="199"/>
      <c r="CM126" s="199"/>
      <c r="CN126" s="199"/>
      <c r="CO126" s="199"/>
      <c r="CP126" s="199"/>
      <c r="CQ126" s="199"/>
      <c r="CR126" s="199"/>
      <c r="CS126" s="199"/>
      <c r="CT126" s="199"/>
      <c r="CU126" s="199"/>
      <c r="CV126" s="199"/>
      <c r="CW126" s="199"/>
      <c r="CX126" s="199"/>
      <c r="CY126" s="199"/>
      <c r="CZ126" s="199"/>
      <c r="DA126" s="199"/>
      <c r="DB126" s="199"/>
      <c r="DC126" s="199"/>
      <c r="DD126" s="199"/>
      <c r="DE126" s="199"/>
      <c r="DF126" s="199"/>
      <c r="DG126" s="199"/>
      <c r="DH126" s="199"/>
      <c r="DI126" s="199"/>
      <c r="DJ126" s="199"/>
      <c r="DK126" s="199"/>
      <c r="DL126" s="199"/>
      <c r="DM126" s="199"/>
      <c r="DN126" s="199"/>
      <c r="DO126" s="199"/>
      <c r="DP126" s="199"/>
      <c r="DQ126" s="199"/>
      <c r="DR126" s="199"/>
      <c r="DS126" s="199"/>
      <c r="DT126" s="199"/>
      <c r="DU126" s="199"/>
      <c r="DV126" s="199"/>
      <c r="DW126" s="199"/>
      <c r="DX126" s="199"/>
      <c r="DY126" s="199"/>
      <c r="DZ126" s="199"/>
      <c r="EA126" s="199"/>
      <c r="EB126" s="199"/>
      <c r="EC126" s="199"/>
      <c r="ED126" s="199"/>
      <c r="EE126" s="199"/>
      <c r="EF126" s="199"/>
      <c r="EG126" s="199"/>
      <c r="EH126" s="199"/>
      <c r="EI126" s="199"/>
      <c r="EJ126" s="199"/>
      <c r="EK126" s="199"/>
      <c r="EL126" s="199"/>
      <c r="EM126" s="199"/>
      <c r="EN126" s="199"/>
      <c r="EO126" s="199"/>
      <c r="EP126" s="199"/>
      <c r="EQ126" s="199"/>
      <c r="ER126" s="199"/>
      <c r="ES126" s="199"/>
      <c r="ET126" s="199"/>
      <c r="EU126" s="199"/>
      <c r="EV126" s="199"/>
      <c r="EW126" s="199"/>
      <c r="EX126" s="199"/>
      <c r="EY126" s="199"/>
      <c r="EZ126" s="199"/>
      <c r="FA126" s="199"/>
      <c r="FB126" s="199"/>
      <c r="FC126" s="199"/>
      <c r="FD126" s="199"/>
      <c r="FE126" s="199"/>
      <c r="FF126" s="199"/>
      <c r="FG126" s="199"/>
      <c r="FH126" s="199"/>
      <c r="FI126" s="199"/>
      <c r="FJ126" s="199"/>
      <c r="FK126" s="200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  <c r="IU126" s="22"/>
      <c r="IV126" s="22"/>
    </row>
    <row r="127" spans="1:256" s="12" customFormat="1" ht="29.25" customHeight="1">
      <c r="A127" s="59" t="s">
        <v>350</v>
      </c>
      <c r="B127" s="60"/>
      <c r="C127" s="60"/>
      <c r="D127" s="60"/>
      <c r="E127" s="60"/>
      <c r="F127" s="60"/>
      <c r="G127" s="60"/>
      <c r="H127" s="60"/>
      <c r="I127" s="60"/>
      <c r="J127" s="61"/>
      <c r="K127" s="59"/>
      <c r="L127" s="60"/>
      <c r="M127" s="60"/>
      <c r="N127" s="60"/>
      <c r="O127" s="60"/>
      <c r="P127" s="60"/>
      <c r="Q127" s="60"/>
      <c r="R127" s="60"/>
      <c r="S127" s="60"/>
      <c r="T127" s="61"/>
      <c r="U127" s="59"/>
      <c r="V127" s="60"/>
      <c r="W127" s="60"/>
      <c r="X127" s="60"/>
      <c r="Y127" s="60"/>
      <c r="Z127" s="60"/>
      <c r="AA127" s="60"/>
      <c r="AB127" s="60"/>
      <c r="AC127" s="60"/>
      <c r="AD127" s="61"/>
      <c r="AE127" s="59"/>
      <c r="AF127" s="60"/>
      <c r="AG127" s="60"/>
      <c r="AH127" s="60"/>
      <c r="AI127" s="60"/>
      <c r="AJ127" s="60"/>
      <c r="AK127" s="61"/>
      <c r="AL127" s="109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1"/>
      <c r="AY127" s="109"/>
      <c r="AZ127" s="110"/>
      <c r="BA127" s="110"/>
      <c r="BB127" s="110"/>
      <c r="BC127" s="110"/>
      <c r="BD127" s="110"/>
      <c r="BE127" s="110"/>
      <c r="BF127" s="110"/>
      <c r="BG127" s="110"/>
      <c r="BH127" s="110"/>
      <c r="BI127" s="110"/>
      <c r="BJ127" s="110"/>
      <c r="BK127" s="110"/>
      <c r="BL127" s="110"/>
      <c r="BM127" s="111"/>
      <c r="BN127" s="109"/>
      <c r="BO127" s="110"/>
      <c r="BP127" s="110"/>
      <c r="BQ127" s="110"/>
      <c r="BR127" s="110"/>
      <c r="BS127" s="110"/>
      <c r="BT127" s="110"/>
      <c r="BU127" s="110"/>
      <c r="BV127" s="110"/>
      <c r="BW127" s="110"/>
      <c r="BX127" s="111"/>
      <c r="BY127" s="109"/>
      <c r="BZ127" s="110"/>
      <c r="CA127" s="110"/>
      <c r="CB127" s="110"/>
      <c r="CC127" s="110"/>
      <c r="CD127" s="110"/>
      <c r="CE127" s="110"/>
      <c r="CF127" s="110"/>
      <c r="CG127" s="110"/>
      <c r="CH127" s="110"/>
      <c r="CI127" s="111"/>
      <c r="CJ127" s="268">
        <v>63.2764</v>
      </c>
      <c r="CK127" s="269"/>
      <c r="CL127" s="269"/>
      <c r="CM127" s="269"/>
      <c r="CN127" s="269"/>
      <c r="CO127" s="269"/>
      <c r="CP127" s="269"/>
      <c r="CQ127" s="269"/>
      <c r="CR127" s="269"/>
      <c r="CS127" s="269"/>
      <c r="CT127" s="269"/>
      <c r="CU127" s="269"/>
      <c r="CV127" s="269"/>
      <c r="CW127" s="269"/>
      <c r="CX127" s="269"/>
      <c r="CY127" s="270"/>
      <c r="CZ127" s="109"/>
      <c r="DA127" s="110"/>
      <c r="DB127" s="110"/>
      <c r="DC127" s="110"/>
      <c r="DD127" s="110"/>
      <c r="DE127" s="110"/>
      <c r="DF127" s="110"/>
      <c r="DG127" s="110"/>
      <c r="DH127" s="110"/>
      <c r="DI127" s="110"/>
      <c r="DJ127" s="110"/>
      <c r="DK127" s="110"/>
      <c r="DL127" s="110"/>
      <c r="DM127" s="110"/>
      <c r="DN127" s="110"/>
      <c r="DO127" s="111"/>
      <c r="DP127" s="59"/>
      <c r="DQ127" s="60"/>
      <c r="DR127" s="60"/>
      <c r="DS127" s="60"/>
      <c r="DT127" s="60"/>
      <c r="DU127" s="60"/>
      <c r="DV127" s="60"/>
      <c r="DW127" s="60"/>
      <c r="DX127" s="60"/>
      <c r="DY127" s="60"/>
      <c r="DZ127" s="60"/>
      <c r="EA127" s="61"/>
      <c r="EB127" s="59"/>
      <c r="EC127" s="60"/>
      <c r="ED127" s="60"/>
      <c r="EE127" s="60"/>
      <c r="EF127" s="60"/>
      <c r="EG127" s="60"/>
      <c r="EH127" s="60"/>
      <c r="EI127" s="60"/>
      <c r="EJ127" s="60"/>
      <c r="EK127" s="60"/>
      <c r="EL127" s="60"/>
      <c r="EM127" s="61"/>
      <c r="EN127" s="109" t="s">
        <v>44</v>
      </c>
      <c r="EO127" s="110"/>
      <c r="EP127" s="110"/>
      <c r="EQ127" s="110"/>
      <c r="ER127" s="110"/>
      <c r="ES127" s="110"/>
      <c r="ET127" s="110"/>
      <c r="EU127" s="110"/>
      <c r="EV127" s="110"/>
      <c r="EW127" s="110"/>
      <c r="EX127" s="110"/>
      <c r="EY127" s="111"/>
      <c r="EZ127" s="109"/>
      <c r="FA127" s="110"/>
      <c r="FB127" s="110"/>
      <c r="FC127" s="110"/>
      <c r="FD127" s="110"/>
      <c r="FE127" s="110"/>
      <c r="FF127" s="110"/>
      <c r="FG127" s="110"/>
      <c r="FH127" s="110"/>
      <c r="FI127" s="110"/>
      <c r="FJ127" s="110"/>
      <c r="FK127" s="111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  <c r="IU127" s="22"/>
      <c r="IV127" s="22"/>
    </row>
    <row r="128" spans="1:256" s="12" customFormat="1" ht="29.25" customHeight="1">
      <c r="A128" s="59" t="s">
        <v>349</v>
      </c>
      <c r="B128" s="60"/>
      <c r="C128" s="60"/>
      <c r="D128" s="60"/>
      <c r="E128" s="60"/>
      <c r="F128" s="60"/>
      <c r="G128" s="60"/>
      <c r="H128" s="60"/>
      <c r="I128" s="60"/>
      <c r="J128" s="61"/>
      <c r="K128" s="59"/>
      <c r="L128" s="60"/>
      <c r="M128" s="60"/>
      <c r="N128" s="60"/>
      <c r="O128" s="60"/>
      <c r="P128" s="60"/>
      <c r="Q128" s="60"/>
      <c r="R128" s="60"/>
      <c r="S128" s="60"/>
      <c r="T128" s="61"/>
      <c r="U128" s="59"/>
      <c r="V128" s="60"/>
      <c r="W128" s="60"/>
      <c r="X128" s="60"/>
      <c r="Y128" s="60"/>
      <c r="Z128" s="60"/>
      <c r="AA128" s="60"/>
      <c r="AB128" s="60"/>
      <c r="AC128" s="60"/>
      <c r="AD128" s="61"/>
      <c r="AE128" s="59"/>
      <c r="AF128" s="60"/>
      <c r="AG128" s="60"/>
      <c r="AH128" s="60"/>
      <c r="AI128" s="60"/>
      <c r="AJ128" s="60"/>
      <c r="AK128" s="61"/>
      <c r="AL128" s="109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1"/>
      <c r="AY128" s="109"/>
      <c r="AZ128" s="110"/>
      <c r="BA128" s="110"/>
      <c r="BB128" s="110"/>
      <c r="BC128" s="110"/>
      <c r="BD128" s="110"/>
      <c r="BE128" s="110"/>
      <c r="BF128" s="110"/>
      <c r="BG128" s="110"/>
      <c r="BH128" s="110"/>
      <c r="BI128" s="110"/>
      <c r="BJ128" s="110"/>
      <c r="BK128" s="110"/>
      <c r="BL128" s="110"/>
      <c r="BM128" s="111"/>
      <c r="BN128" s="109"/>
      <c r="BO128" s="110"/>
      <c r="BP128" s="110"/>
      <c r="BQ128" s="110"/>
      <c r="BR128" s="110"/>
      <c r="BS128" s="110"/>
      <c r="BT128" s="110"/>
      <c r="BU128" s="110"/>
      <c r="BV128" s="110"/>
      <c r="BW128" s="110"/>
      <c r="BX128" s="111"/>
      <c r="BY128" s="109"/>
      <c r="BZ128" s="110"/>
      <c r="CA128" s="110"/>
      <c r="CB128" s="110"/>
      <c r="CC128" s="110"/>
      <c r="CD128" s="110"/>
      <c r="CE128" s="110"/>
      <c r="CF128" s="110"/>
      <c r="CG128" s="110"/>
      <c r="CH128" s="110"/>
      <c r="CI128" s="111"/>
      <c r="CJ128" s="239">
        <v>264.70388</v>
      </c>
      <c r="CK128" s="240"/>
      <c r="CL128" s="240"/>
      <c r="CM128" s="240"/>
      <c r="CN128" s="240"/>
      <c r="CO128" s="240"/>
      <c r="CP128" s="240"/>
      <c r="CQ128" s="240"/>
      <c r="CR128" s="240"/>
      <c r="CS128" s="240"/>
      <c r="CT128" s="240"/>
      <c r="CU128" s="240"/>
      <c r="CV128" s="240"/>
      <c r="CW128" s="240"/>
      <c r="CX128" s="240"/>
      <c r="CY128" s="241"/>
      <c r="CZ128" s="109"/>
      <c r="DA128" s="110"/>
      <c r="DB128" s="110"/>
      <c r="DC128" s="110"/>
      <c r="DD128" s="110"/>
      <c r="DE128" s="110"/>
      <c r="DF128" s="110"/>
      <c r="DG128" s="110"/>
      <c r="DH128" s="110"/>
      <c r="DI128" s="110"/>
      <c r="DJ128" s="110"/>
      <c r="DK128" s="110"/>
      <c r="DL128" s="110"/>
      <c r="DM128" s="110"/>
      <c r="DN128" s="110"/>
      <c r="DO128" s="111"/>
      <c r="DP128" s="59"/>
      <c r="DQ128" s="60"/>
      <c r="DR128" s="60"/>
      <c r="DS128" s="60"/>
      <c r="DT128" s="60"/>
      <c r="DU128" s="60"/>
      <c r="DV128" s="60"/>
      <c r="DW128" s="60"/>
      <c r="DX128" s="60"/>
      <c r="DY128" s="60"/>
      <c r="DZ128" s="60"/>
      <c r="EA128" s="61"/>
      <c r="EB128" s="59"/>
      <c r="EC128" s="60"/>
      <c r="ED128" s="60"/>
      <c r="EE128" s="60"/>
      <c r="EF128" s="60"/>
      <c r="EG128" s="60"/>
      <c r="EH128" s="60"/>
      <c r="EI128" s="60"/>
      <c r="EJ128" s="60"/>
      <c r="EK128" s="60"/>
      <c r="EL128" s="60"/>
      <c r="EM128" s="61"/>
      <c r="EN128" s="109" t="s">
        <v>44</v>
      </c>
      <c r="EO128" s="110"/>
      <c r="EP128" s="110"/>
      <c r="EQ128" s="110"/>
      <c r="ER128" s="110"/>
      <c r="ES128" s="110"/>
      <c r="ET128" s="110"/>
      <c r="EU128" s="110"/>
      <c r="EV128" s="110"/>
      <c r="EW128" s="110"/>
      <c r="EX128" s="110"/>
      <c r="EY128" s="111"/>
      <c r="EZ128" s="109"/>
      <c r="FA128" s="110"/>
      <c r="FB128" s="110"/>
      <c r="FC128" s="110"/>
      <c r="FD128" s="110"/>
      <c r="FE128" s="110"/>
      <c r="FF128" s="110"/>
      <c r="FG128" s="110"/>
      <c r="FH128" s="110"/>
      <c r="FI128" s="110"/>
      <c r="FJ128" s="110"/>
      <c r="FK128" s="111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  <c r="IU128" s="22"/>
      <c r="IV128" s="22"/>
    </row>
    <row r="129" spans="1:256" s="12" customFormat="1" ht="19.5" customHeight="1">
      <c r="A129" s="124" t="s">
        <v>105</v>
      </c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  <c r="AQ129" s="125"/>
      <c r="AR129" s="125"/>
      <c r="AS129" s="125"/>
      <c r="AT129" s="125"/>
      <c r="AU129" s="125"/>
      <c r="AV129" s="125"/>
      <c r="AW129" s="125"/>
      <c r="AX129" s="125"/>
      <c r="AY129" s="125"/>
      <c r="AZ129" s="125"/>
      <c r="BA129" s="125"/>
      <c r="BB129" s="125"/>
      <c r="BC129" s="125"/>
      <c r="BD129" s="125"/>
      <c r="BE129" s="125"/>
      <c r="BF129" s="125"/>
      <c r="BG129" s="125"/>
      <c r="BH129" s="125"/>
      <c r="BI129" s="125"/>
      <c r="BJ129" s="125"/>
      <c r="BK129" s="125"/>
      <c r="BL129" s="125"/>
      <c r="BM129" s="125"/>
      <c r="BN129" s="125"/>
      <c r="BO129" s="125"/>
      <c r="BP129" s="125"/>
      <c r="BQ129" s="125"/>
      <c r="BR129" s="125"/>
      <c r="BS129" s="125"/>
      <c r="BT129" s="125"/>
      <c r="BU129" s="125"/>
      <c r="BV129" s="125"/>
      <c r="BW129" s="125"/>
      <c r="BX129" s="125"/>
      <c r="BY129" s="125"/>
      <c r="BZ129" s="125"/>
      <c r="CA129" s="125"/>
      <c r="CB129" s="125"/>
      <c r="CC129" s="125"/>
      <c r="CD129" s="125"/>
      <c r="CE129" s="125"/>
      <c r="CF129" s="125"/>
      <c r="CG129" s="125"/>
      <c r="CH129" s="125"/>
      <c r="CI129" s="125"/>
      <c r="CJ129" s="125"/>
      <c r="CK129" s="125"/>
      <c r="CL129" s="125"/>
      <c r="CM129" s="125"/>
      <c r="CN129" s="125"/>
      <c r="CO129" s="125"/>
      <c r="CP129" s="125"/>
      <c r="CQ129" s="125"/>
      <c r="CR129" s="125"/>
      <c r="CS129" s="125"/>
      <c r="CT129" s="125"/>
      <c r="CU129" s="125"/>
      <c r="CV129" s="125"/>
      <c r="CW129" s="125"/>
      <c r="CX129" s="125"/>
      <c r="CY129" s="125"/>
      <c r="CZ129" s="125"/>
      <c r="DA129" s="125"/>
      <c r="DB129" s="125"/>
      <c r="DC129" s="125"/>
      <c r="DD129" s="125"/>
      <c r="DE129" s="125"/>
      <c r="DF129" s="125"/>
      <c r="DG129" s="125"/>
      <c r="DH129" s="125"/>
      <c r="DI129" s="125"/>
      <c r="DJ129" s="125"/>
      <c r="DK129" s="125"/>
      <c r="DL129" s="125"/>
      <c r="DM129" s="125"/>
      <c r="DN129" s="125"/>
      <c r="DO129" s="125"/>
      <c r="DP129" s="125"/>
      <c r="DQ129" s="125"/>
      <c r="DR129" s="125"/>
      <c r="DS129" s="125"/>
      <c r="DT129" s="125"/>
      <c r="DU129" s="125"/>
      <c r="DV129" s="125"/>
      <c r="DW129" s="125"/>
      <c r="DX129" s="125"/>
      <c r="DY129" s="125"/>
      <c r="DZ129" s="125"/>
      <c r="EA129" s="125"/>
      <c r="EB129" s="125"/>
      <c r="EC129" s="125"/>
      <c r="ED129" s="125"/>
      <c r="EE129" s="125"/>
      <c r="EF129" s="125"/>
      <c r="EG129" s="125"/>
      <c r="EH129" s="125"/>
      <c r="EI129" s="125"/>
      <c r="EJ129" s="125"/>
      <c r="EK129" s="125"/>
      <c r="EL129" s="125"/>
      <c r="EM129" s="125"/>
      <c r="EN129" s="125"/>
      <c r="EO129" s="125"/>
      <c r="EP129" s="125"/>
      <c r="EQ129" s="125"/>
      <c r="ER129" s="125"/>
      <c r="ES129" s="125"/>
      <c r="ET129" s="125"/>
      <c r="EU129" s="125"/>
      <c r="EV129" s="125"/>
      <c r="EW129" s="125"/>
      <c r="EX129" s="125"/>
      <c r="EY129" s="125"/>
      <c r="EZ129" s="125"/>
      <c r="FA129" s="125"/>
      <c r="FB129" s="125"/>
      <c r="FC129" s="125"/>
      <c r="FD129" s="125"/>
      <c r="FE129" s="125"/>
      <c r="FF129" s="125"/>
      <c r="FG129" s="125"/>
      <c r="FH129" s="125"/>
      <c r="FI129" s="125"/>
      <c r="FJ129" s="125"/>
      <c r="FK129" s="126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  <c r="IU129" s="22"/>
      <c r="IV129" s="22"/>
    </row>
    <row r="130" spans="1:256" s="12" customFormat="1" ht="27.75" customHeight="1">
      <c r="A130" s="59"/>
      <c r="B130" s="60"/>
      <c r="C130" s="60"/>
      <c r="D130" s="60"/>
      <c r="E130" s="60"/>
      <c r="F130" s="60"/>
      <c r="G130" s="60"/>
      <c r="H130" s="60"/>
      <c r="I130" s="60"/>
      <c r="J130" s="61"/>
      <c r="K130" s="59"/>
      <c r="L130" s="60"/>
      <c r="M130" s="60"/>
      <c r="N130" s="60"/>
      <c r="O130" s="60"/>
      <c r="P130" s="60"/>
      <c r="Q130" s="60"/>
      <c r="R130" s="60"/>
      <c r="S130" s="60"/>
      <c r="T130" s="61"/>
      <c r="U130" s="59"/>
      <c r="V130" s="60"/>
      <c r="W130" s="60"/>
      <c r="X130" s="60"/>
      <c r="Y130" s="60"/>
      <c r="Z130" s="60"/>
      <c r="AA130" s="60"/>
      <c r="AB130" s="60"/>
      <c r="AC130" s="60"/>
      <c r="AD130" s="61"/>
      <c r="AE130" s="59"/>
      <c r="AF130" s="60"/>
      <c r="AG130" s="60"/>
      <c r="AH130" s="60"/>
      <c r="AI130" s="60"/>
      <c r="AJ130" s="60"/>
      <c r="AK130" s="61"/>
      <c r="AL130" s="109"/>
      <c r="AM130" s="110"/>
      <c r="AN130" s="110"/>
      <c r="AO130" s="110"/>
      <c r="AP130" s="110"/>
      <c r="AQ130" s="110"/>
      <c r="AR130" s="110"/>
      <c r="AS130" s="110"/>
      <c r="AT130" s="110"/>
      <c r="AU130" s="110"/>
      <c r="AV130" s="110"/>
      <c r="AW130" s="110"/>
      <c r="AX130" s="111"/>
      <c r="AY130" s="109"/>
      <c r="AZ130" s="110"/>
      <c r="BA130" s="110"/>
      <c r="BB130" s="110"/>
      <c r="BC130" s="110"/>
      <c r="BD130" s="110"/>
      <c r="BE130" s="110"/>
      <c r="BF130" s="110"/>
      <c r="BG130" s="110"/>
      <c r="BH130" s="110"/>
      <c r="BI130" s="110"/>
      <c r="BJ130" s="110"/>
      <c r="BK130" s="110"/>
      <c r="BL130" s="110"/>
      <c r="BM130" s="111"/>
      <c r="BN130" s="128"/>
      <c r="BO130" s="129"/>
      <c r="BP130" s="129"/>
      <c r="BQ130" s="129"/>
      <c r="BR130" s="129"/>
      <c r="BS130" s="129"/>
      <c r="BT130" s="129"/>
      <c r="BU130" s="129"/>
      <c r="BV130" s="129"/>
      <c r="BW130" s="129"/>
      <c r="BX130" s="130"/>
      <c r="BY130" s="109"/>
      <c r="BZ130" s="110"/>
      <c r="CA130" s="110"/>
      <c r="CB130" s="110"/>
      <c r="CC130" s="110"/>
      <c r="CD130" s="110"/>
      <c r="CE130" s="110"/>
      <c r="CF130" s="110"/>
      <c r="CG130" s="110"/>
      <c r="CH130" s="110"/>
      <c r="CI130" s="111"/>
      <c r="CJ130" s="239">
        <f>SUM(CJ127:CY128)</f>
        <v>327.98028000000005</v>
      </c>
      <c r="CK130" s="240"/>
      <c r="CL130" s="240"/>
      <c r="CM130" s="240"/>
      <c r="CN130" s="240"/>
      <c r="CO130" s="240"/>
      <c r="CP130" s="240"/>
      <c r="CQ130" s="240"/>
      <c r="CR130" s="240"/>
      <c r="CS130" s="240"/>
      <c r="CT130" s="240"/>
      <c r="CU130" s="240"/>
      <c r="CV130" s="240"/>
      <c r="CW130" s="240"/>
      <c r="CX130" s="240"/>
      <c r="CY130" s="241"/>
      <c r="CZ130" s="109"/>
      <c r="DA130" s="110"/>
      <c r="DB130" s="110"/>
      <c r="DC130" s="110"/>
      <c r="DD130" s="110"/>
      <c r="DE130" s="110"/>
      <c r="DF130" s="110"/>
      <c r="DG130" s="110"/>
      <c r="DH130" s="110"/>
      <c r="DI130" s="110"/>
      <c r="DJ130" s="110"/>
      <c r="DK130" s="110"/>
      <c r="DL130" s="110"/>
      <c r="DM130" s="110"/>
      <c r="DN130" s="110"/>
      <c r="DO130" s="111"/>
      <c r="DP130" s="59"/>
      <c r="DQ130" s="60"/>
      <c r="DR130" s="60"/>
      <c r="DS130" s="60"/>
      <c r="DT130" s="60"/>
      <c r="DU130" s="60"/>
      <c r="DV130" s="60"/>
      <c r="DW130" s="60"/>
      <c r="DX130" s="60"/>
      <c r="DY130" s="60"/>
      <c r="DZ130" s="60"/>
      <c r="EA130" s="61"/>
      <c r="EB130" s="59"/>
      <c r="EC130" s="60"/>
      <c r="ED130" s="60"/>
      <c r="EE130" s="60"/>
      <c r="EF130" s="60"/>
      <c r="EG130" s="60"/>
      <c r="EH130" s="60"/>
      <c r="EI130" s="60"/>
      <c r="EJ130" s="60"/>
      <c r="EK130" s="60"/>
      <c r="EL130" s="60"/>
      <c r="EM130" s="61"/>
      <c r="EN130" s="109" t="s">
        <v>44</v>
      </c>
      <c r="EO130" s="110"/>
      <c r="EP130" s="110"/>
      <c r="EQ130" s="110"/>
      <c r="ER130" s="110"/>
      <c r="ES130" s="110"/>
      <c r="ET130" s="110"/>
      <c r="EU130" s="110"/>
      <c r="EV130" s="110"/>
      <c r="EW130" s="110"/>
      <c r="EX130" s="110"/>
      <c r="EY130" s="111"/>
      <c r="EZ130" s="183"/>
      <c r="FA130" s="184"/>
      <c r="FB130" s="184"/>
      <c r="FC130" s="184"/>
      <c r="FD130" s="184"/>
      <c r="FE130" s="184"/>
      <c r="FF130" s="184"/>
      <c r="FG130" s="184"/>
      <c r="FH130" s="184"/>
      <c r="FI130" s="184"/>
      <c r="FJ130" s="184"/>
      <c r="FK130" s="185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  <c r="IU130" s="22"/>
      <c r="IV130" s="22"/>
    </row>
    <row r="131" spans="1:256" s="12" customFormat="1" ht="19.5" customHeight="1">
      <c r="A131" s="124" t="s">
        <v>106</v>
      </c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5"/>
      <c r="AT131" s="125"/>
      <c r="AU131" s="125"/>
      <c r="AV131" s="125"/>
      <c r="AW131" s="125"/>
      <c r="AX131" s="125"/>
      <c r="AY131" s="125"/>
      <c r="AZ131" s="125"/>
      <c r="BA131" s="125"/>
      <c r="BB131" s="125"/>
      <c r="BC131" s="125"/>
      <c r="BD131" s="125"/>
      <c r="BE131" s="125"/>
      <c r="BF131" s="125"/>
      <c r="BG131" s="125"/>
      <c r="BH131" s="125"/>
      <c r="BI131" s="125"/>
      <c r="BJ131" s="125"/>
      <c r="BK131" s="125"/>
      <c r="BL131" s="125"/>
      <c r="BM131" s="125"/>
      <c r="BN131" s="125"/>
      <c r="BO131" s="125"/>
      <c r="BP131" s="125"/>
      <c r="BQ131" s="125"/>
      <c r="BR131" s="125"/>
      <c r="BS131" s="125"/>
      <c r="BT131" s="125"/>
      <c r="BU131" s="125"/>
      <c r="BV131" s="125"/>
      <c r="BW131" s="125"/>
      <c r="BX131" s="125"/>
      <c r="BY131" s="125"/>
      <c r="BZ131" s="125"/>
      <c r="CA131" s="125"/>
      <c r="CB131" s="125"/>
      <c r="CC131" s="125"/>
      <c r="CD131" s="125"/>
      <c r="CE131" s="125"/>
      <c r="CF131" s="125"/>
      <c r="CG131" s="125"/>
      <c r="CH131" s="125"/>
      <c r="CI131" s="125"/>
      <c r="CJ131" s="125"/>
      <c r="CK131" s="125"/>
      <c r="CL131" s="125"/>
      <c r="CM131" s="125"/>
      <c r="CN131" s="125"/>
      <c r="CO131" s="125"/>
      <c r="CP131" s="125"/>
      <c r="CQ131" s="125"/>
      <c r="CR131" s="125"/>
      <c r="CS131" s="125"/>
      <c r="CT131" s="125"/>
      <c r="CU131" s="125"/>
      <c r="CV131" s="125"/>
      <c r="CW131" s="125"/>
      <c r="CX131" s="125"/>
      <c r="CY131" s="125"/>
      <c r="CZ131" s="125"/>
      <c r="DA131" s="125"/>
      <c r="DB131" s="125"/>
      <c r="DC131" s="125"/>
      <c r="DD131" s="125"/>
      <c r="DE131" s="125"/>
      <c r="DF131" s="125"/>
      <c r="DG131" s="125"/>
      <c r="DH131" s="125"/>
      <c r="DI131" s="125"/>
      <c r="DJ131" s="125"/>
      <c r="DK131" s="125"/>
      <c r="DL131" s="125"/>
      <c r="DM131" s="125"/>
      <c r="DN131" s="125"/>
      <c r="DO131" s="125"/>
      <c r="DP131" s="125"/>
      <c r="DQ131" s="125"/>
      <c r="DR131" s="125"/>
      <c r="DS131" s="125"/>
      <c r="DT131" s="125"/>
      <c r="DU131" s="125"/>
      <c r="DV131" s="125"/>
      <c r="DW131" s="125"/>
      <c r="DX131" s="125"/>
      <c r="DY131" s="125"/>
      <c r="DZ131" s="125"/>
      <c r="EA131" s="125"/>
      <c r="EB131" s="125"/>
      <c r="EC131" s="125"/>
      <c r="ED131" s="125"/>
      <c r="EE131" s="125"/>
      <c r="EF131" s="125"/>
      <c r="EG131" s="125"/>
      <c r="EH131" s="125"/>
      <c r="EI131" s="125"/>
      <c r="EJ131" s="125"/>
      <c r="EK131" s="125"/>
      <c r="EL131" s="125"/>
      <c r="EM131" s="125"/>
      <c r="EN131" s="125"/>
      <c r="EO131" s="125"/>
      <c r="EP131" s="125"/>
      <c r="EQ131" s="125"/>
      <c r="ER131" s="125"/>
      <c r="ES131" s="125"/>
      <c r="ET131" s="125"/>
      <c r="EU131" s="125"/>
      <c r="EV131" s="125"/>
      <c r="EW131" s="125"/>
      <c r="EX131" s="125"/>
      <c r="EY131" s="125"/>
      <c r="EZ131" s="125"/>
      <c r="FA131" s="125"/>
      <c r="FB131" s="125"/>
      <c r="FC131" s="125"/>
      <c r="FD131" s="125"/>
      <c r="FE131" s="125"/>
      <c r="FF131" s="125"/>
      <c r="FG131" s="125"/>
      <c r="FH131" s="125"/>
      <c r="FI131" s="125"/>
      <c r="FJ131" s="125"/>
      <c r="FK131" s="126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  <c r="IU131" s="22"/>
      <c r="IV131" s="22"/>
    </row>
    <row r="132" spans="1:256" s="12" customFormat="1" ht="27.75" customHeight="1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59"/>
      <c r="L132" s="60"/>
      <c r="M132" s="60"/>
      <c r="N132" s="60"/>
      <c r="O132" s="60"/>
      <c r="P132" s="60"/>
      <c r="Q132" s="60"/>
      <c r="R132" s="60"/>
      <c r="S132" s="60"/>
      <c r="T132" s="61"/>
      <c r="U132" s="59"/>
      <c r="V132" s="60"/>
      <c r="W132" s="60"/>
      <c r="X132" s="60"/>
      <c r="Y132" s="60"/>
      <c r="Z132" s="60"/>
      <c r="AA132" s="60"/>
      <c r="AB132" s="60"/>
      <c r="AC132" s="60"/>
      <c r="AD132" s="60"/>
      <c r="AE132" s="127"/>
      <c r="AF132" s="127"/>
      <c r="AG132" s="127"/>
      <c r="AH132" s="127"/>
      <c r="AI132" s="127"/>
      <c r="AJ132" s="127"/>
      <c r="AK132" s="127"/>
      <c r="AL132" s="204"/>
      <c r="AM132" s="204"/>
      <c r="AN132" s="204"/>
      <c r="AO132" s="204"/>
      <c r="AP132" s="204"/>
      <c r="AQ132" s="204"/>
      <c r="AR132" s="204"/>
      <c r="AS132" s="204"/>
      <c r="AT132" s="204"/>
      <c r="AU132" s="204"/>
      <c r="AV132" s="204"/>
      <c r="AW132" s="204"/>
      <c r="AX132" s="204"/>
      <c r="AY132" s="204"/>
      <c r="AZ132" s="204"/>
      <c r="BA132" s="204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128"/>
      <c r="BO132" s="129"/>
      <c r="BP132" s="129"/>
      <c r="BQ132" s="129"/>
      <c r="BR132" s="129"/>
      <c r="BS132" s="129"/>
      <c r="BT132" s="129"/>
      <c r="BU132" s="129"/>
      <c r="BV132" s="129"/>
      <c r="BW132" s="129"/>
      <c r="BX132" s="130"/>
      <c r="BY132" s="204"/>
      <c r="BZ132" s="204"/>
      <c r="CA132" s="204"/>
      <c r="CB132" s="204"/>
      <c r="CC132" s="204"/>
      <c r="CD132" s="204"/>
      <c r="CE132" s="204"/>
      <c r="CF132" s="204"/>
      <c r="CG132" s="204"/>
      <c r="CH132" s="204"/>
      <c r="CI132" s="204"/>
      <c r="CJ132" s="108">
        <v>0</v>
      </c>
      <c r="CK132" s="108"/>
      <c r="CL132" s="108"/>
      <c r="CM132" s="108"/>
      <c r="CN132" s="108"/>
      <c r="CO132" s="108"/>
      <c r="CP132" s="108"/>
      <c r="CQ132" s="108"/>
      <c r="CR132" s="108"/>
      <c r="CS132" s="108"/>
      <c r="CT132" s="108"/>
      <c r="CU132" s="108"/>
      <c r="CV132" s="108"/>
      <c r="CW132" s="108"/>
      <c r="CX132" s="108"/>
      <c r="CY132" s="108"/>
      <c r="CZ132" s="109"/>
      <c r="DA132" s="110"/>
      <c r="DB132" s="110"/>
      <c r="DC132" s="110"/>
      <c r="DD132" s="110"/>
      <c r="DE132" s="110"/>
      <c r="DF132" s="110"/>
      <c r="DG132" s="110"/>
      <c r="DH132" s="110"/>
      <c r="DI132" s="110"/>
      <c r="DJ132" s="110"/>
      <c r="DK132" s="110"/>
      <c r="DL132" s="110"/>
      <c r="DM132" s="110"/>
      <c r="DN132" s="110"/>
      <c r="DO132" s="111"/>
      <c r="DP132" s="59"/>
      <c r="DQ132" s="60"/>
      <c r="DR132" s="60"/>
      <c r="DS132" s="60"/>
      <c r="DT132" s="60"/>
      <c r="DU132" s="60"/>
      <c r="DV132" s="60"/>
      <c r="DW132" s="60"/>
      <c r="DX132" s="60"/>
      <c r="DY132" s="60"/>
      <c r="DZ132" s="60"/>
      <c r="EA132" s="61"/>
      <c r="EB132" s="59"/>
      <c r="EC132" s="60"/>
      <c r="ED132" s="60"/>
      <c r="EE132" s="60"/>
      <c r="EF132" s="60"/>
      <c r="EG132" s="60"/>
      <c r="EH132" s="60"/>
      <c r="EI132" s="60"/>
      <c r="EJ132" s="60"/>
      <c r="EK132" s="60"/>
      <c r="EL132" s="60"/>
      <c r="EM132" s="61"/>
      <c r="EN132" s="109" t="s">
        <v>44</v>
      </c>
      <c r="EO132" s="202"/>
      <c r="EP132" s="202"/>
      <c r="EQ132" s="202"/>
      <c r="ER132" s="202"/>
      <c r="ES132" s="202"/>
      <c r="ET132" s="202"/>
      <c r="EU132" s="202"/>
      <c r="EV132" s="202"/>
      <c r="EW132" s="202"/>
      <c r="EX132" s="202"/>
      <c r="EY132" s="203"/>
      <c r="EZ132" s="183"/>
      <c r="FA132" s="184"/>
      <c r="FB132" s="184"/>
      <c r="FC132" s="184"/>
      <c r="FD132" s="184"/>
      <c r="FE132" s="184"/>
      <c r="FF132" s="184"/>
      <c r="FG132" s="184"/>
      <c r="FH132" s="184"/>
      <c r="FI132" s="184"/>
      <c r="FJ132" s="184"/>
      <c r="FK132" s="185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  <c r="IU132" s="22"/>
      <c r="IV132" s="22"/>
    </row>
    <row r="133" spans="1:256" s="12" customFormat="1" ht="19.5" customHeight="1">
      <c r="A133" s="124" t="s">
        <v>107</v>
      </c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5"/>
      <c r="AI133" s="125"/>
      <c r="AJ133" s="125"/>
      <c r="AK133" s="125"/>
      <c r="AL133" s="125"/>
      <c r="AM133" s="125"/>
      <c r="AN133" s="125"/>
      <c r="AO133" s="125"/>
      <c r="AP133" s="125"/>
      <c r="AQ133" s="125"/>
      <c r="AR133" s="125"/>
      <c r="AS133" s="125"/>
      <c r="AT133" s="125"/>
      <c r="AU133" s="125"/>
      <c r="AV133" s="125"/>
      <c r="AW133" s="125"/>
      <c r="AX133" s="125"/>
      <c r="AY133" s="125"/>
      <c r="AZ133" s="125"/>
      <c r="BA133" s="125"/>
      <c r="BB133" s="125"/>
      <c r="BC133" s="125"/>
      <c r="BD133" s="125"/>
      <c r="BE133" s="125"/>
      <c r="BF133" s="125"/>
      <c r="BG133" s="125"/>
      <c r="BH133" s="125"/>
      <c r="BI133" s="125"/>
      <c r="BJ133" s="125"/>
      <c r="BK133" s="125"/>
      <c r="BL133" s="125"/>
      <c r="BM133" s="125"/>
      <c r="BN133" s="125"/>
      <c r="BO133" s="125"/>
      <c r="BP133" s="125"/>
      <c r="BQ133" s="125"/>
      <c r="BR133" s="125"/>
      <c r="BS133" s="125"/>
      <c r="BT133" s="125"/>
      <c r="BU133" s="125"/>
      <c r="BV133" s="125"/>
      <c r="BW133" s="125"/>
      <c r="BX133" s="125"/>
      <c r="BY133" s="125"/>
      <c r="BZ133" s="125"/>
      <c r="CA133" s="125"/>
      <c r="CB133" s="125"/>
      <c r="CC133" s="125"/>
      <c r="CD133" s="125"/>
      <c r="CE133" s="125"/>
      <c r="CF133" s="125"/>
      <c r="CG133" s="125"/>
      <c r="CH133" s="125"/>
      <c r="CI133" s="125"/>
      <c r="CJ133" s="125"/>
      <c r="CK133" s="125"/>
      <c r="CL133" s="125"/>
      <c r="CM133" s="125"/>
      <c r="CN133" s="125"/>
      <c r="CO133" s="125"/>
      <c r="CP133" s="125"/>
      <c r="CQ133" s="125"/>
      <c r="CR133" s="125"/>
      <c r="CS133" s="125"/>
      <c r="CT133" s="125"/>
      <c r="CU133" s="125"/>
      <c r="CV133" s="125"/>
      <c r="CW133" s="125"/>
      <c r="CX133" s="125"/>
      <c r="CY133" s="125"/>
      <c r="CZ133" s="125"/>
      <c r="DA133" s="125"/>
      <c r="DB133" s="125"/>
      <c r="DC133" s="125"/>
      <c r="DD133" s="125"/>
      <c r="DE133" s="125"/>
      <c r="DF133" s="125"/>
      <c r="DG133" s="125"/>
      <c r="DH133" s="125"/>
      <c r="DI133" s="125"/>
      <c r="DJ133" s="125"/>
      <c r="DK133" s="125"/>
      <c r="DL133" s="125"/>
      <c r="DM133" s="125"/>
      <c r="DN133" s="125"/>
      <c r="DO133" s="125"/>
      <c r="DP133" s="125"/>
      <c r="DQ133" s="125"/>
      <c r="DR133" s="125"/>
      <c r="DS133" s="125"/>
      <c r="DT133" s="125"/>
      <c r="DU133" s="125"/>
      <c r="DV133" s="125"/>
      <c r="DW133" s="125"/>
      <c r="DX133" s="125"/>
      <c r="DY133" s="125"/>
      <c r="DZ133" s="125"/>
      <c r="EA133" s="125"/>
      <c r="EB133" s="125"/>
      <c r="EC133" s="125"/>
      <c r="ED133" s="125"/>
      <c r="EE133" s="125"/>
      <c r="EF133" s="125"/>
      <c r="EG133" s="125"/>
      <c r="EH133" s="125"/>
      <c r="EI133" s="125"/>
      <c r="EJ133" s="125"/>
      <c r="EK133" s="125"/>
      <c r="EL133" s="125"/>
      <c r="EM133" s="125"/>
      <c r="EN133" s="125"/>
      <c r="EO133" s="125"/>
      <c r="EP133" s="125"/>
      <c r="EQ133" s="125"/>
      <c r="ER133" s="125"/>
      <c r="ES133" s="125"/>
      <c r="ET133" s="125"/>
      <c r="EU133" s="125"/>
      <c r="EV133" s="125"/>
      <c r="EW133" s="125"/>
      <c r="EX133" s="125"/>
      <c r="EY133" s="125"/>
      <c r="EZ133" s="125"/>
      <c r="FA133" s="125"/>
      <c r="FB133" s="125"/>
      <c r="FC133" s="125"/>
      <c r="FD133" s="125"/>
      <c r="FE133" s="125"/>
      <c r="FF133" s="125"/>
      <c r="FG133" s="125"/>
      <c r="FH133" s="125"/>
      <c r="FI133" s="125"/>
      <c r="FJ133" s="125"/>
      <c r="FK133" s="126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  <c r="IU133" s="22"/>
      <c r="IV133" s="22"/>
    </row>
    <row r="134" spans="1:256" s="12" customFormat="1" ht="37.5" customHeight="1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59"/>
      <c r="L134" s="60"/>
      <c r="M134" s="60"/>
      <c r="N134" s="60"/>
      <c r="O134" s="60"/>
      <c r="P134" s="60"/>
      <c r="Q134" s="60"/>
      <c r="R134" s="60"/>
      <c r="S134" s="60"/>
      <c r="T134" s="61"/>
      <c r="U134" s="59"/>
      <c r="V134" s="60"/>
      <c r="W134" s="60"/>
      <c r="X134" s="60"/>
      <c r="Y134" s="60"/>
      <c r="Z134" s="60"/>
      <c r="AA134" s="60"/>
      <c r="AB134" s="60"/>
      <c r="AC134" s="60"/>
      <c r="AD134" s="60"/>
      <c r="AE134" s="127"/>
      <c r="AF134" s="127"/>
      <c r="AG134" s="127"/>
      <c r="AH134" s="127"/>
      <c r="AI134" s="127"/>
      <c r="AJ134" s="127"/>
      <c r="AK134" s="127"/>
      <c r="AL134" s="204"/>
      <c r="AM134" s="204"/>
      <c r="AN134" s="204"/>
      <c r="AO134" s="204"/>
      <c r="AP134" s="204"/>
      <c r="AQ134" s="204"/>
      <c r="AR134" s="204"/>
      <c r="AS134" s="204"/>
      <c r="AT134" s="204"/>
      <c r="AU134" s="204"/>
      <c r="AV134" s="204"/>
      <c r="AW134" s="204"/>
      <c r="AX134" s="204"/>
      <c r="AY134" s="204"/>
      <c r="AZ134" s="204"/>
      <c r="BA134" s="204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128"/>
      <c r="BO134" s="129"/>
      <c r="BP134" s="129"/>
      <c r="BQ134" s="129"/>
      <c r="BR134" s="129"/>
      <c r="BS134" s="129"/>
      <c r="BT134" s="129"/>
      <c r="BU134" s="129"/>
      <c r="BV134" s="129"/>
      <c r="BW134" s="129"/>
      <c r="BX134" s="130"/>
      <c r="BY134" s="204"/>
      <c r="BZ134" s="204"/>
      <c r="CA134" s="204"/>
      <c r="CB134" s="204"/>
      <c r="CC134" s="204"/>
      <c r="CD134" s="204"/>
      <c r="CE134" s="204"/>
      <c r="CF134" s="204"/>
      <c r="CG134" s="204"/>
      <c r="CH134" s="204"/>
      <c r="CI134" s="204"/>
      <c r="CJ134" s="179">
        <f>CJ29+CJ30+CJ57+CJ58+CJ59+CJ76+CJ77+CJ78+CJ82+CJ108+CJ109+CJ114+CJ117+CJ120+CJ124+CJ125-CJ109</f>
        <v>2793.17771</v>
      </c>
      <c r="CK134" s="179"/>
      <c r="CL134" s="179"/>
      <c r="CM134" s="179"/>
      <c r="CN134" s="179"/>
      <c r="CO134" s="179"/>
      <c r="CP134" s="179"/>
      <c r="CQ134" s="179"/>
      <c r="CR134" s="179"/>
      <c r="CS134" s="179"/>
      <c r="CT134" s="179"/>
      <c r="CU134" s="179"/>
      <c r="CV134" s="179"/>
      <c r="CW134" s="179"/>
      <c r="CX134" s="179"/>
      <c r="CY134" s="179"/>
      <c r="CZ134" s="109"/>
      <c r="DA134" s="110"/>
      <c r="DB134" s="110"/>
      <c r="DC134" s="110"/>
      <c r="DD134" s="110"/>
      <c r="DE134" s="110"/>
      <c r="DF134" s="110"/>
      <c r="DG134" s="110"/>
      <c r="DH134" s="110"/>
      <c r="DI134" s="110"/>
      <c r="DJ134" s="110"/>
      <c r="DK134" s="110"/>
      <c r="DL134" s="110"/>
      <c r="DM134" s="110"/>
      <c r="DN134" s="110"/>
      <c r="DO134" s="111"/>
      <c r="DP134" s="59"/>
      <c r="DQ134" s="60"/>
      <c r="DR134" s="60"/>
      <c r="DS134" s="60"/>
      <c r="DT134" s="60"/>
      <c r="DU134" s="60"/>
      <c r="DV134" s="60"/>
      <c r="DW134" s="60"/>
      <c r="DX134" s="60"/>
      <c r="DY134" s="60"/>
      <c r="DZ134" s="60"/>
      <c r="EA134" s="61"/>
      <c r="EB134" s="59"/>
      <c r="EC134" s="60"/>
      <c r="ED134" s="60"/>
      <c r="EE134" s="60"/>
      <c r="EF134" s="60"/>
      <c r="EG134" s="60"/>
      <c r="EH134" s="60"/>
      <c r="EI134" s="60"/>
      <c r="EJ134" s="60"/>
      <c r="EK134" s="60"/>
      <c r="EL134" s="60"/>
      <c r="EM134" s="61"/>
      <c r="EN134" s="109" t="s">
        <v>74</v>
      </c>
      <c r="EO134" s="202"/>
      <c r="EP134" s="202"/>
      <c r="EQ134" s="202"/>
      <c r="ER134" s="202"/>
      <c r="ES134" s="202"/>
      <c r="ET134" s="202"/>
      <c r="EU134" s="202"/>
      <c r="EV134" s="202"/>
      <c r="EW134" s="202"/>
      <c r="EX134" s="202"/>
      <c r="EY134" s="203"/>
      <c r="EZ134" s="183"/>
      <c r="FA134" s="184"/>
      <c r="FB134" s="184"/>
      <c r="FC134" s="184"/>
      <c r="FD134" s="184"/>
      <c r="FE134" s="184"/>
      <c r="FF134" s="184"/>
      <c r="FG134" s="184"/>
      <c r="FH134" s="184"/>
      <c r="FI134" s="184"/>
      <c r="FJ134" s="184"/>
      <c r="FK134" s="185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  <c r="IT134" s="22"/>
      <c r="IU134" s="22"/>
      <c r="IV134" s="22"/>
    </row>
    <row r="135" spans="1:256" s="12" customFormat="1" ht="25.5" customHeight="1">
      <c r="A135" s="124" t="s">
        <v>108</v>
      </c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25"/>
      <c r="AQ135" s="125"/>
      <c r="AR135" s="125"/>
      <c r="AS135" s="125"/>
      <c r="AT135" s="125"/>
      <c r="AU135" s="125"/>
      <c r="AV135" s="125"/>
      <c r="AW135" s="125"/>
      <c r="AX135" s="125"/>
      <c r="AY135" s="125"/>
      <c r="AZ135" s="125"/>
      <c r="BA135" s="125"/>
      <c r="BB135" s="125"/>
      <c r="BC135" s="125"/>
      <c r="BD135" s="125"/>
      <c r="BE135" s="125"/>
      <c r="BF135" s="125"/>
      <c r="BG135" s="125"/>
      <c r="BH135" s="125"/>
      <c r="BI135" s="125"/>
      <c r="BJ135" s="125"/>
      <c r="BK135" s="125"/>
      <c r="BL135" s="125"/>
      <c r="BM135" s="125"/>
      <c r="BN135" s="125"/>
      <c r="BO135" s="125"/>
      <c r="BP135" s="125"/>
      <c r="BQ135" s="125"/>
      <c r="BR135" s="125"/>
      <c r="BS135" s="125"/>
      <c r="BT135" s="125"/>
      <c r="BU135" s="125"/>
      <c r="BV135" s="125"/>
      <c r="BW135" s="125"/>
      <c r="BX135" s="125"/>
      <c r="BY135" s="125"/>
      <c r="BZ135" s="125"/>
      <c r="CA135" s="125"/>
      <c r="CB135" s="125"/>
      <c r="CC135" s="125"/>
      <c r="CD135" s="125"/>
      <c r="CE135" s="125"/>
      <c r="CF135" s="125"/>
      <c r="CG135" s="125"/>
      <c r="CH135" s="125"/>
      <c r="CI135" s="125"/>
      <c r="CJ135" s="125"/>
      <c r="CK135" s="125"/>
      <c r="CL135" s="125"/>
      <c r="CM135" s="125"/>
      <c r="CN135" s="125"/>
      <c r="CO135" s="125"/>
      <c r="CP135" s="125"/>
      <c r="CQ135" s="125"/>
      <c r="CR135" s="125"/>
      <c r="CS135" s="125"/>
      <c r="CT135" s="125"/>
      <c r="CU135" s="125"/>
      <c r="CV135" s="125"/>
      <c r="CW135" s="125"/>
      <c r="CX135" s="125"/>
      <c r="CY135" s="125"/>
      <c r="CZ135" s="125"/>
      <c r="DA135" s="125"/>
      <c r="DB135" s="125"/>
      <c r="DC135" s="125"/>
      <c r="DD135" s="125"/>
      <c r="DE135" s="125"/>
      <c r="DF135" s="125"/>
      <c r="DG135" s="125"/>
      <c r="DH135" s="125"/>
      <c r="DI135" s="125"/>
      <c r="DJ135" s="125"/>
      <c r="DK135" s="125"/>
      <c r="DL135" s="125"/>
      <c r="DM135" s="125"/>
      <c r="DN135" s="125"/>
      <c r="DO135" s="125"/>
      <c r="DP135" s="125"/>
      <c r="DQ135" s="125"/>
      <c r="DR135" s="125"/>
      <c r="DS135" s="125"/>
      <c r="DT135" s="125"/>
      <c r="DU135" s="125"/>
      <c r="DV135" s="125"/>
      <c r="DW135" s="125"/>
      <c r="DX135" s="125"/>
      <c r="DY135" s="125"/>
      <c r="DZ135" s="125"/>
      <c r="EA135" s="125"/>
      <c r="EB135" s="125"/>
      <c r="EC135" s="125"/>
      <c r="ED135" s="125"/>
      <c r="EE135" s="125"/>
      <c r="EF135" s="125"/>
      <c r="EG135" s="125"/>
      <c r="EH135" s="125"/>
      <c r="EI135" s="125"/>
      <c r="EJ135" s="125"/>
      <c r="EK135" s="125"/>
      <c r="EL135" s="125"/>
      <c r="EM135" s="125"/>
      <c r="EN135" s="125"/>
      <c r="EO135" s="125"/>
      <c r="EP135" s="125"/>
      <c r="EQ135" s="125"/>
      <c r="ER135" s="125"/>
      <c r="ES135" s="125"/>
      <c r="ET135" s="125"/>
      <c r="EU135" s="125"/>
      <c r="EV135" s="125"/>
      <c r="EW135" s="125"/>
      <c r="EX135" s="125"/>
      <c r="EY135" s="125"/>
      <c r="EZ135" s="125"/>
      <c r="FA135" s="125"/>
      <c r="FB135" s="125"/>
      <c r="FC135" s="125"/>
      <c r="FD135" s="125"/>
      <c r="FE135" s="125"/>
      <c r="FF135" s="125"/>
      <c r="FG135" s="125"/>
      <c r="FH135" s="125"/>
      <c r="FI135" s="125"/>
      <c r="FJ135" s="125"/>
      <c r="FK135" s="126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  <c r="IT135" s="22"/>
      <c r="IU135" s="22"/>
      <c r="IV135" s="22"/>
    </row>
    <row r="136" spans="1:256" s="12" customFormat="1" ht="27.75" customHeight="1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59"/>
      <c r="L136" s="60"/>
      <c r="M136" s="60"/>
      <c r="N136" s="60"/>
      <c r="O136" s="60"/>
      <c r="P136" s="60"/>
      <c r="Q136" s="60"/>
      <c r="R136" s="60"/>
      <c r="S136" s="60"/>
      <c r="T136" s="61"/>
      <c r="U136" s="59"/>
      <c r="V136" s="60"/>
      <c r="W136" s="60"/>
      <c r="X136" s="60"/>
      <c r="Y136" s="60"/>
      <c r="Z136" s="60"/>
      <c r="AA136" s="60"/>
      <c r="AB136" s="60"/>
      <c r="AC136" s="60"/>
      <c r="AD136" s="60"/>
      <c r="AE136" s="127"/>
      <c r="AF136" s="127"/>
      <c r="AG136" s="127"/>
      <c r="AH136" s="127"/>
      <c r="AI136" s="127"/>
      <c r="AJ136" s="127"/>
      <c r="AK136" s="127"/>
      <c r="AL136" s="204"/>
      <c r="AM136" s="204"/>
      <c r="AN136" s="204"/>
      <c r="AO136" s="204"/>
      <c r="AP136" s="204"/>
      <c r="AQ136" s="204"/>
      <c r="AR136" s="204"/>
      <c r="AS136" s="204"/>
      <c r="AT136" s="204"/>
      <c r="AU136" s="204"/>
      <c r="AV136" s="204"/>
      <c r="AW136" s="204"/>
      <c r="AX136" s="204"/>
      <c r="AY136" s="204"/>
      <c r="AZ136" s="204"/>
      <c r="BA136" s="204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128"/>
      <c r="BO136" s="129"/>
      <c r="BP136" s="129"/>
      <c r="BQ136" s="129"/>
      <c r="BR136" s="129"/>
      <c r="BS136" s="129"/>
      <c r="BT136" s="129"/>
      <c r="BU136" s="129"/>
      <c r="BV136" s="129"/>
      <c r="BW136" s="129"/>
      <c r="BX136" s="130"/>
      <c r="BY136" s="204"/>
      <c r="BZ136" s="204"/>
      <c r="CA136" s="204"/>
      <c r="CB136" s="204"/>
      <c r="CC136" s="204"/>
      <c r="CD136" s="204"/>
      <c r="CE136" s="204"/>
      <c r="CF136" s="204"/>
      <c r="CG136" s="204"/>
      <c r="CH136" s="204"/>
      <c r="CI136" s="204"/>
      <c r="CJ136" s="164">
        <f>CJ58+CJ59+CJ77+CJ78+CJ79+CJ80+CJ81+CJ108+CJ117+CJ119+CJ124+CJ125</f>
        <v>647.9024999999999</v>
      </c>
      <c r="CK136" s="164"/>
      <c r="CL136" s="164"/>
      <c r="CM136" s="164"/>
      <c r="CN136" s="164"/>
      <c r="CO136" s="164"/>
      <c r="CP136" s="164"/>
      <c r="CQ136" s="164"/>
      <c r="CR136" s="164"/>
      <c r="CS136" s="164"/>
      <c r="CT136" s="164"/>
      <c r="CU136" s="164"/>
      <c r="CV136" s="164"/>
      <c r="CW136" s="164"/>
      <c r="CX136" s="164"/>
      <c r="CY136" s="164"/>
      <c r="CZ136" s="109"/>
      <c r="DA136" s="110"/>
      <c r="DB136" s="110"/>
      <c r="DC136" s="110"/>
      <c r="DD136" s="110"/>
      <c r="DE136" s="110"/>
      <c r="DF136" s="110"/>
      <c r="DG136" s="110"/>
      <c r="DH136" s="110"/>
      <c r="DI136" s="110"/>
      <c r="DJ136" s="110"/>
      <c r="DK136" s="110"/>
      <c r="DL136" s="110"/>
      <c r="DM136" s="110"/>
      <c r="DN136" s="110"/>
      <c r="DO136" s="111"/>
      <c r="DP136" s="59"/>
      <c r="DQ136" s="60"/>
      <c r="DR136" s="60"/>
      <c r="DS136" s="60"/>
      <c r="DT136" s="60"/>
      <c r="DU136" s="60"/>
      <c r="DV136" s="60"/>
      <c r="DW136" s="60"/>
      <c r="DX136" s="60"/>
      <c r="DY136" s="60"/>
      <c r="DZ136" s="60"/>
      <c r="EA136" s="61"/>
      <c r="EB136" s="59"/>
      <c r="EC136" s="60"/>
      <c r="ED136" s="60"/>
      <c r="EE136" s="60"/>
      <c r="EF136" s="60"/>
      <c r="EG136" s="60"/>
      <c r="EH136" s="60"/>
      <c r="EI136" s="60"/>
      <c r="EJ136" s="60"/>
      <c r="EK136" s="60"/>
      <c r="EL136" s="60"/>
      <c r="EM136" s="61"/>
      <c r="EN136" s="109" t="s">
        <v>28</v>
      </c>
      <c r="EO136" s="202"/>
      <c r="EP136" s="202"/>
      <c r="EQ136" s="202"/>
      <c r="ER136" s="202"/>
      <c r="ES136" s="202"/>
      <c r="ET136" s="202"/>
      <c r="EU136" s="202"/>
      <c r="EV136" s="202"/>
      <c r="EW136" s="202"/>
      <c r="EX136" s="202"/>
      <c r="EY136" s="203"/>
      <c r="EZ136" s="183"/>
      <c r="FA136" s="184"/>
      <c r="FB136" s="184"/>
      <c r="FC136" s="184"/>
      <c r="FD136" s="184"/>
      <c r="FE136" s="184"/>
      <c r="FF136" s="184"/>
      <c r="FG136" s="184"/>
      <c r="FH136" s="184"/>
      <c r="FI136" s="184"/>
      <c r="FJ136" s="184"/>
      <c r="FK136" s="185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  <c r="IU136" s="22"/>
      <c r="IV136" s="22"/>
    </row>
    <row r="137" spans="1:256" s="12" customFormat="1" ht="19.5" customHeight="1">
      <c r="A137" s="124" t="s">
        <v>109</v>
      </c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5"/>
      <c r="AH137" s="125"/>
      <c r="AI137" s="125"/>
      <c r="AJ137" s="125"/>
      <c r="AK137" s="125"/>
      <c r="AL137" s="125"/>
      <c r="AM137" s="125"/>
      <c r="AN137" s="125"/>
      <c r="AO137" s="125"/>
      <c r="AP137" s="125"/>
      <c r="AQ137" s="125"/>
      <c r="AR137" s="125"/>
      <c r="AS137" s="125"/>
      <c r="AT137" s="125"/>
      <c r="AU137" s="125"/>
      <c r="AV137" s="125"/>
      <c r="AW137" s="125"/>
      <c r="AX137" s="125"/>
      <c r="AY137" s="125"/>
      <c r="AZ137" s="125"/>
      <c r="BA137" s="125"/>
      <c r="BB137" s="125"/>
      <c r="BC137" s="125"/>
      <c r="BD137" s="125"/>
      <c r="BE137" s="125"/>
      <c r="BF137" s="125"/>
      <c r="BG137" s="125"/>
      <c r="BH137" s="125"/>
      <c r="BI137" s="125"/>
      <c r="BJ137" s="125"/>
      <c r="BK137" s="125"/>
      <c r="BL137" s="125"/>
      <c r="BM137" s="125"/>
      <c r="BN137" s="125"/>
      <c r="BO137" s="125"/>
      <c r="BP137" s="125"/>
      <c r="BQ137" s="125"/>
      <c r="BR137" s="125"/>
      <c r="BS137" s="125"/>
      <c r="BT137" s="125"/>
      <c r="BU137" s="125"/>
      <c r="BV137" s="125"/>
      <c r="BW137" s="125"/>
      <c r="BX137" s="125"/>
      <c r="BY137" s="125"/>
      <c r="BZ137" s="125"/>
      <c r="CA137" s="125"/>
      <c r="CB137" s="125"/>
      <c r="CC137" s="125"/>
      <c r="CD137" s="125"/>
      <c r="CE137" s="125"/>
      <c r="CF137" s="125"/>
      <c r="CG137" s="125"/>
      <c r="CH137" s="125"/>
      <c r="CI137" s="125"/>
      <c r="CJ137" s="125"/>
      <c r="CK137" s="125"/>
      <c r="CL137" s="125"/>
      <c r="CM137" s="125"/>
      <c r="CN137" s="125"/>
      <c r="CO137" s="125"/>
      <c r="CP137" s="125"/>
      <c r="CQ137" s="125"/>
      <c r="CR137" s="125"/>
      <c r="CS137" s="125"/>
      <c r="CT137" s="125"/>
      <c r="CU137" s="125"/>
      <c r="CV137" s="125"/>
      <c r="CW137" s="125"/>
      <c r="CX137" s="125"/>
      <c r="CY137" s="125"/>
      <c r="CZ137" s="125"/>
      <c r="DA137" s="125"/>
      <c r="DB137" s="125"/>
      <c r="DC137" s="125"/>
      <c r="DD137" s="125"/>
      <c r="DE137" s="125"/>
      <c r="DF137" s="125"/>
      <c r="DG137" s="125"/>
      <c r="DH137" s="125"/>
      <c r="DI137" s="125"/>
      <c r="DJ137" s="125"/>
      <c r="DK137" s="125"/>
      <c r="DL137" s="125"/>
      <c r="DM137" s="125"/>
      <c r="DN137" s="125"/>
      <c r="DO137" s="125"/>
      <c r="DP137" s="125"/>
      <c r="DQ137" s="125"/>
      <c r="DR137" s="125"/>
      <c r="DS137" s="125"/>
      <c r="DT137" s="125"/>
      <c r="DU137" s="125"/>
      <c r="DV137" s="125"/>
      <c r="DW137" s="125"/>
      <c r="DX137" s="125"/>
      <c r="DY137" s="125"/>
      <c r="DZ137" s="125"/>
      <c r="EA137" s="125"/>
      <c r="EB137" s="125"/>
      <c r="EC137" s="125"/>
      <c r="ED137" s="125"/>
      <c r="EE137" s="125"/>
      <c r="EF137" s="125"/>
      <c r="EG137" s="125"/>
      <c r="EH137" s="125"/>
      <c r="EI137" s="125"/>
      <c r="EJ137" s="125"/>
      <c r="EK137" s="125"/>
      <c r="EL137" s="125"/>
      <c r="EM137" s="125"/>
      <c r="EN137" s="125"/>
      <c r="EO137" s="125"/>
      <c r="EP137" s="125"/>
      <c r="EQ137" s="125"/>
      <c r="ER137" s="125"/>
      <c r="ES137" s="125"/>
      <c r="ET137" s="125"/>
      <c r="EU137" s="125"/>
      <c r="EV137" s="125"/>
      <c r="EW137" s="125"/>
      <c r="EX137" s="125"/>
      <c r="EY137" s="125"/>
      <c r="EZ137" s="125"/>
      <c r="FA137" s="125"/>
      <c r="FB137" s="125"/>
      <c r="FC137" s="125"/>
      <c r="FD137" s="125"/>
      <c r="FE137" s="125"/>
      <c r="FF137" s="125"/>
      <c r="FG137" s="125"/>
      <c r="FH137" s="125"/>
      <c r="FI137" s="125"/>
      <c r="FJ137" s="125"/>
      <c r="FK137" s="126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  <c r="IU137" s="22"/>
      <c r="IV137" s="22"/>
    </row>
    <row r="138" spans="1:256" s="12" customFormat="1" ht="90" customHeight="1">
      <c r="A138" s="25"/>
      <c r="B138" s="26"/>
      <c r="C138" s="26"/>
      <c r="D138" s="26"/>
      <c r="E138" s="26"/>
      <c r="F138" s="26"/>
      <c r="G138" s="26"/>
      <c r="H138" s="26"/>
      <c r="I138" s="26"/>
      <c r="J138" s="27"/>
      <c r="K138" s="166"/>
      <c r="L138" s="167"/>
      <c r="M138" s="167"/>
      <c r="N138" s="167"/>
      <c r="O138" s="167"/>
      <c r="P138" s="167"/>
      <c r="Q138" s="167"/>
      <c r="R138" s="167"/>
      <c r="S138" s="167"/>
      <c r="T138" s="168"/>
      <c r="U138" s="166"/>
      <c r="V138" s="167"/>
      <c r="W138" s="167"/>
      <c r="X138" s="167"/>
      <c r="Y138" s="167"/>
      <c r="Z138" s="167"/>
      <c r="AA138" s="167"/>
      <c r="AB138" s="167"/>
      <c r="AC138" s="167"/>
      <c r="AD138" s="168"/>
      <c r="AE138" s="223"/>
      <c r="AF138" s="223"/>
      <c r="AG138" s="223"/>
      <c r="AH138" s="223"/>
      <c r="AI138" s="223"/>
      <c r="AJ138" s="223"/>
      <c r="AK138" s="223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05"/>
      <c r="BN138" s="206"/>
      <c r="BO138" s="207"/>
      <c r="BP138" s="207"/>
      <c r="BQ138" s="207"/>
      <c r="BR138" s="207"/>
      <c r="BS138" s="207"/>
      <c r="BT138" s="207"/>
      <c r="BU138" s="207"/>
      <c r="BV138" s="207"/>
      <c r="BW138" s="207"/>
      <c r="BX138" s="208"/>
      <c r="BY138" s="205"/>
      <c r="BZ138" s="205"/>
      <c r="CA138" s="205"/>
      <c r="CB138" s="205"/>
      <c r="CC138" s="205"/>
      <c r="CD138" s="205"/>
      <c r="CE138" s="205"/>
      <c r="CF138" s="205"/>
      <c r="CG138" s="205"/>
      <c r="CH138" s="205"/>
      <c r="CI138" s="205"/>
      <c r="CJ138" s="209">
        <f>CJ16+CJ20+CJ24+CJ29+CJ30+CJ57+CJ58+CJ59+CJ74+CJ75+CJ76+CJ77+CJ78+CJ79+CJ80+CJ81+CJ82+CJ108+CJ109+CJ114+CJ115+CJ116+CJ117+CJ118+CJ119+CJ120+CJ130+CJ124+CJ125-CJ109</f>
        <v>5473.350829999999</v>
      </c>
      <c r="CK138" s="210"/>
      <c r="CL138" s="210"/>
      <c r="CM138" s="210"/>
      <c r="CN138" s="210"/>
      <c r="CO138" s="210"/>
      <c r="CP138" s="210"/>
      <c r="CQ138" s="210"/>
      <c r="CR138" s="210"/>
      <c r="CS138" s="210"/>
      <c r="CT138" s="210"/>
      <c r="CU138" s="210"/>
      <c r="CV138" s="210"/>
      <c r="CW138" s="210"/>
      <c r="CX138" s="210"/>
      <c r="CY138" s="211"/>
      <c r="CZ138" s="212" t="e">
        <f>CJ138-#REF!-#REF!-#REF!-#REF!-#REF!-#REF!-#REF!-#REF!-#REF!</f>
        <v>#REF!</v>
      </c>
      <c r="DA138" s="213"/>
      <c r="DB138" s="213"/>
      <c r="DC138" s="213"/>
      <c r="DD138" s="213"/>
      <c r="DE138" s="213"/>
      <c r="DF138" s="213"/>
      <c r="DG138" s="213"/>
      <c r="DH138" s="213"/>
      <c r="DI138" s="213"/>
      <c r="DJ138" s="213"/>
      <c r="DK138" s="213"/>
      <c r="DL138" s="213"/>
      <c r="DM138" s="213"/>
      <c r="DN138" s="213"/>
      <c r="DO138" s="214"/>
      <c r="DP138" s="166"/>
      <c r="DQ138" s="167"/>
      <c r="DR138" s="167"/>
      <c r="DS138" s="167"/>
      <c r="DT138" s="167"/>
      <c r="DU138" s="167"/>
      <c r="DV138" s="167"/>
      <c r="DW138" s="167"/>
      <c r="DX138" s="167"/>
      <c r="DY138" s="167"/>
      <c r="DZ138" s="167"/>
      <c r="EA138" s="168"/>
      <c r="EB138" s="166"/>
      <c r="EC138" s="167"/>
      <c r="ED138" s="167"/>
      <c r="EE138" s="167"/>
      <c r="EF138" s="167"/>
      <c r="EG138" s="167"/>
      <c r="EH138" s="167"/>
      <c r="EI138" s="167"/>
      <c r="EJ138" s="167"/>
      <c r="EK138" s="167"/>
      <c r="EL138" s="167"/>
      <c r="EM138" s="168"/>
      <c r="EN138" s="80" t="s">
        <v>75</v>
      </c>
      <c r="EO138" s="215"/>
      <c r="EP138" s="215"/>
      <c r="EQ138" s="215"/>
      <c r="ER138" s="215"/>
      <c r="ES138" s="215"/>
      <c r="ET138" s="215"/>
      <c r="EU138" s="215"/>
      <c r="EV138" s="215"/>
      <c r="EW138" s="215"/>
      <c r="EX138" s="215"/>
      <c r="EY138" s="216"/>
      <c r="EZ138" s="217"/>
      <c r="FA138" s="218"/>
      <c r="FB138" s="218"/>
      <c r="FC138" s="218"/>
      <c r="FD138" s="218"/>
      <c r="FE138" s="218"/>
      <c r="FF138" s="218"/>
      <c r="FG138" s="218"/>
      <c r="FH138" s="218"/>
      <c r="FI138" s="218"/>
      <c r="FJ138" s="218"/>
      <c r="FK138" s="219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  <c r="IU138" s="22"/>
      <c r="IV138" s="22"/>
    </row>
    <row r="139" spans="1:256" s="12" customFormat="1" ht="16.5" customHeight="1">
      <c r="A139" s="121"/>
      <c r="B139" s="122"/>
      <c r="C139" s="122"/>
      <c r="D139" s="122"/>
      <c r="E139" s="122"/>
      <c r="F139" s="122"/>
      <c r="G139" s="122"/>
      <c r="H139" s="122"/>
      <c r="I139" s="122"/>
      <c r="J139" s="123"/>
      <c r="K139" s="121"/>
      <c r="L139" s="122"/>
      <c r="M139" s="122"/>
      <c r="N139" s="122"/>
      <c r="O139" s="122"/>
      <c r="P139" s="122"/>
      <c r="Q139" s="122"/>
      <c r="R139" s="122"/>
      <c r="S139" s="122"/>
      <c r="T139" s="123"/>
      <c r="U139" s="121"/>
      <c r="V139" s="122"/>
      <c r="W139" s="122"/>
      <c r="X139" s="122"/>
      <c r="Y139" s="122"/>
      <c r="Z139" s="122"/>
      <c r="AA139" s="122"/>
      <c r="AB139" s="122"/>
      <c r="AC139" s="122"/>
      <c r="AD139" s="123"/>
      <c r="AE139" s="226"/>
      <c r="AF139" s="226"/>
      <c r="AG139" s="226"/>
      <c r="AH139" s="226"/>
      <c r="AI139" s="226"/>
      <c r="AJ139" s="226"/>
      <c r="AK139" s="226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2"/>
      <c r="AY139" s="86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  <c r="BL139" s="87"/>
      <c r="BM139" s="88"/>
      <c r="BN139" s="227"/>
      <c r="BO139" s="228"/>
      <c r="BP139" s="228"/>
      <c r="BQ139" s="228"/>
      <c r="BR139" s="228"/>
      <c r="BS139" s="228"/>
      <c r="BT139" s="228"/>
      <c r="BU139" s="228"/>
      <c r="BV139" s="228"/>
      <c r="BW139" s="228"/>
      <c r="BX139" s="229"/>
      <c r="BY139" s="28"/>
      <c r="BZ139" s="29"/>
      <c r="CA139" s="29"/>
      <c r="CB139" s="29"/>
      <c r="CC139" s="29"/>
      <c r="CD139" s="29"/>
      <c r="CE139" s="29"/>
      <c r="CF139" s="29"/>
      <c r="CG139" s="29"/>
      <c r="CH139" s="87"/>
      <c r="CI139" s="88"/>
      <c r="CJ139" s="30"/>
      <c r="CK139" s="33" t="s">
        <v>51</v>
      </c>
      <c r="CL139" s="33"/>
      <c r="CM139" s="224">
        <v>25986.6</v>
      </c>
      <c r="CN139" s="224"/>
      <c r="CO139" s="224"/>
      <c r="CP139" s="224"/>
      <c r="CQ139" s="224"/>
      <c r="CR139" s="224"/>
      <c r="CS139" s="224"/>
      <c r="CT139" s="224"/>
      <c r="CU139" s="224"/>
      <c r="CV139" s="224"/>
      <c r="CW139" s="224"/>
      <c r="CX139" s="224"/>
      <c r="CY139" s="225"/>
      <c r="CZ139" s="86"/>
      <c r="DA139" s="87"/>
      <c r="DB139" s="87"/>
      <c r="DC139" s="87"/>
      <c r="DD139" s="87"/>
      <c r="DE139" s="87"/>
      <c r="DF139" s="87"/>
      <c r="DG139" s="87"/>
      <c r="DH139" s="87"/>
      <c r="DI139" s="87"/>
      <c r="DJ139" s="87"/>
      <c r="DK139" s="87"/>
      <c r="DL139" s="87"/>
      <c r="DM139" s="87"/>
      <c r="DN139" s="87"/>
      <c r="DO139" s="88"/>
      <c r="DP139" s="121"/>
      <c r="DQ139" s="122"/>
      <c r="DR139" s="122"/>
      <c r="DS139" s="122"/>
      <c r="DT139" s="122"/>
      <c r="DU139" s="122"/>
      <c r="DV139" s="122"/>
      <c r="DW139" s="122"/>
      <c r="DX139" s="122"/>
      <c r="DY139" s="122"/>
      <c r="DZ139" s="122"/>
      <c r="EA139" s="123"/>
      <c r="EB139" s="121"/>
      <c r="EC139" s="122"/>
      <c r="ED139" s="122"/>
      <c r="EE139" s="122"/>
      <c r="EF139" s="122"/>
      <c r="EG139" s="122"/>
      <c r="EH139" s="122"/>
      <c r="EI139" s="122"/>
      <c r="EJ139" s="122"/>
      <c r="EK139" s="122"/>
      <c r="EL139" s="122"/>
      <c r="EM139" s="123"/>
      <c r="EN139" s="86"/>
      <c r="EO139" s="87"/>
      <c r="EP139" s="87"/>
      <c r="EQ139" s="87"/>
      <c r="ER139" s="87"/>
      <c r="ES139" s="87"/>
      <c r="ET139" s="87"/>
      <c r="EU139" s="87"/>
      <c r="EV139" s="87"/>
      <c r="EW139" s="87"/>
      <c r="EX139" s="87"/>
      <c r="EY139" s="88"/>
      <c r="EZ139" s="118"/>
      <c r="FA139" s="119"/>
      <c r="FB139" s="119"/>
      <c r="FC139" s="119"/>
      <c r="FD139" s="119"/>
      <c r="FE139" s="119"/>
      <c r="FF139" s="119"/>
      <c r="FG139" s="119"/>
      <c r="FH139" s="119"/>
      <c r="FI139" s="119"/>
      <c r="FJ139" s="119"/>
      <c r="FK139" s="120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  <c r="IU139" s="22"/>
      <c r="IV139" s="22"/>
    </row>
    <row r="140" spans="1:256" s="12" customFormat="1" ht="35.2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  <c r="IU140" s="22"/>
      <c r="IV140" s="22"/>
    </row>
    <row r="141" spans="1:144" ht="18.75">
      <c r="A141" s="235" t="s">
        <v>111</v>
      </c>
      <c r="B141" s="235"/>
      <c r="C141" s="235"/>
      <c r="D141" s="235"/>
      <c r="E141" s="235"/>
      <c r="F141" s="235"/>
      <c r="G141" s="235"/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  <c r="R141" s="235"/>
      <c r="S141" s="235"/>
      <c r="T141" s="235"/>
      <c r="U141" s="235"/>
      <c r="V141" s="235"/>
      <c r="W141" s="235"/>
      <c r="X141" s="235"/>
      <c r="Y141" s="235"/>
      <c r="Z141" s="235"/>
      <c r="AA141" s="235"/>
      <c r="AB141" s="235"/>
      <c r="AC141" s="235"/>
      <c r="AD141" s="235"/>
      <c r="AE141" s="235"/>
      <c r="AF141" s="235"/>
      <c r="AG141" s="235"/>
      <c r="AH141" s="235"/>
      <c r="AI141" s="235"/>
      <c r="AJ141" s="235"/>
      <c r="AK141" s="235"/>
      <c r="AL141" s="235"/>
      <c r="AM141" s="235"/>
      <c r="AN141" s="235"/>
      <c r="AO141" s="235"/>
      <c r="AP141" s="235"/>
      <c r="AQ141" s="235"/>
      <c r="AR141" s="235"/>
      <c r="AS141" s="235"/>
      <c r="AT141" s="235"/>
      <c r="AU141" s="235"/>
      <c r="AV141" s="235"/>
      <c r="AW141" s="235"/>
      <c r="AX141" s="235"/>
      <c r="AY141" s="235"/>
      <c r="AZ141" s="235"/>
      <c r="BA141" s="235"/>
      <c r="BB141" s="235"/>
      <c r="BC141" s="235"/>
      <c r="BD141" s="235"/>
      <c r="BE141" s="235"/>
      <c r="BF141" s="235"/>
      <c r="BG141" s="235"/>
      <c r="BH141" s="235"/>
      <c r="BI141" s="235"/>
      <c r="BJ141" s="235"/>
      <c r="BK141" s="235"/>
      <c r="BL141" s="235"/>
      <c r="BM141" s="235"/>
      <c r="BN141" s="235"/>
      <c r="BO141" s="235"/>
      <c r="BP141" s="235"/>
      <c r="BQ141" s="235"/>
      <c r="BR141" s="235"/>
      <c r="BS141" s="235"/>
      <c r="BT141" s="235"/>
      <c r="BU141" s="235"/>
      <c r="BV141" s="235"/>
      <c r="BW141" s="235"/>
      <c r="BX141" s="235"/>
      <c r="CB141" s="236"/>
      <c r="CC141" s="236"/>
      <c r="CD141" s="236"/>
      <c r="CE141" s="236"/>
      <c r="CF141" s="236"/>
      <c r="CG141" s="236"/>
      <c r="CH141" s="236"/>
      <c r="CI141" s="236"/>
      <c r="CJ141" s="236"/>
      <c r="CK141" s="236"/>
      <c r="CL141" s="236"/>
      <c r="CM141" s="236"/>
      <c r="CN141" s="236"/>
      <c r="CO141" s="236"/>
      <c r="CP141" s="236"/>
      <c r="CQ141" s="236"/>
      <c r="CR141" s="236"/>
      <c r="CS141" s="236"/>
      <c r="DD141" s="220" t="s">
        <v>23</v>
      </c>
      <c r="DE141" s="220"/>
      <c r="DF141" s="221" t="s">
        <v>367</v>
      </c>
      <c r="DG141" s="221"/>
      <c r="DH141" s="221"/>
      <c r="DI141" s="221"/>
      <c r="DJ141" s="221"/>
      <c r="DK141" s="222" t="s">
        <v>21</v>
      </c>
      <c r="DL141" s="222"/>
      <c r="DM141" s="34"/>
      <c r="DN141" s="221" t="s">
        <v>394</v>
      </c>
      <c r="DO141" s="221"/>
      <c r="DP141" s="221"/>
      <c r="DQ141" s="221"/>
      <c r="DR141" s="221"/>
      <c r="DS141" s="221"/>
      <c r="DT141" s="221"/>
      <c r="DU141" s="221"/>
      <c r="DV141" s="221"/>
      <c r="DW141" s="221"/>
      <c r="DX141" s="221"/>
      <c r="DY141" s="221"/>
      <c r="DZ141" s="221"/>
      <c r="EA141" s="221"/>
      <c r="EB141" s="221"/>
      <c r="EC141" s="221"/>
      <c r="ED141" s="231" t="s">
        <v>22</v>
      </c>
      <c r="EE141" s="231"/>
      <c r="EF141" s="231"/>
      <c r="EG141" s="231"/>
      <c r="EH141" s="232" t="s">
        <v>41</v>
      </c>
      <c r="EI141" s="232"/>
      <c r="EJ141" s="232"/>
      <c r="EK141" s="232"/>
      <c r="EL141" s="7" t="s">
        <v>20</v>
      </c>
      <c r="EM141" s="7"/>
      <c r="EN141" s="7"/>
    </row>
    <row r="142" spans="1:144" ht="15">
      <c r="A142" s="233" t="s">
        <v>17</v>
      </c>
      <c r="B142" s="233"/>
      <c r="C142" s="233"/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  <c r="V142" s="233"/>
      <c r="W142" s="233"/>
      <c r="X142" s="233"/>
      <c r="Y142" s="233"/>
      <c r="Z142" s="233"/>
      <c r="AA142" s="233"/>
      <c r="AB142" s="233"/>
      <c r="AC142" s="233"/>
      <c r="AD142" s="233"/>
      <c r="AE142" s="233"/>
      <c r="AF142" s="233"/>
      <c r="AG142" s="233"/>
      <c r="AH142" s="233"/>
      <c r="AI142" s="233"/>
      <c r="AJ142" s="233"/>
      <c r="AK142" s="233"/>
      <c r="AL142" s="233"/>
      <c r="AM142" s="233"/>
      <c r="AN142" s="233"/>
      <c r="AO142" s="233"/>
      <c r="AP142" s="233"/>
      <c r="AQ142" s="233"/>
      <c r="AR142" s="233"/>
      <c r="AS142" s="233"/>
      <c r="AT142" s="233"/>
      <c r="AU142" s="233"/>
      <c r="AV142" s="233"/>
      <c r="AW142" s="233"/>
      <c r="AX142" s="233"/>
      <c r="AY142" s="233"/>
      <c r="AZ142" s="233"/>
      <c r="BA142" s="233"/>
      <c r="BB142" s="233"/>
      <c r="BC142" s="233"/>
      <c r="BD142" s="233"/>
      <c r="BE142" s="233"/>
      <c r="BF142" s="233"/>
      <c r="BG142" s="233"/>
      <c r="BH142" s="233"/>
      <c r="BI142" s="233"/>
      <c r="BJ142" s="233"/>
      <c r="BK142" s="233"/>
      <c r="BL142" s="233"/>
      <c r="BM142" s="233"/>
      <c r="BN142" s="233"/>
      <c r="BO142" s="233"/>
      <c r="BP142" s="233"/>
      <c r="BQ142" s="233"/>
      <c r="BR142" s="233"/>
      <c r="BS142" s="233"/>
      <c r="BT142" s="233"/>
      <c r="BU142" s="233"/>
      <c r="BV142" s="233"/>
      <c r="BW142" s="233"/>
      <c r="BX142" s="233"/>
      <c r="CB142" s="233" t="s">
        <v>18</v>
      </c>
      <c r="CC142" s="233"/>
      <c r="CD142" s="233"/>
      <c r="CE142" s="233"/>
      <c r="CF142" s="233"/>
      <c r="CG142" s="233"/>
      <c r="CH142" s="233"/>
      <c r="CI142" s="233"/>
      <c r="CJ142" s="233"/>
      <c r="CK142" s="233"/>
      <c r="CL142" s="233"/>
      <c r="CM142" s="233"/>
      <c r="CN142" s="233"/>
      <c r="CO142" s="233"/>
      <c r="CP142" s="233"/>
      <c r="CQ142" s="233"/>
      <c r="CR142" s="233"/>
      <c r="CS142" s="233"/>
      <c r="DD142" s="234" t="s">
        <v>24</v>
      </c>
      <c r="DE142" s="234"/>
      <c r="DF142" s="234"/>
      <c r="DG142" s="234"/>
      <c r="DH142" s="234"/>
      <c r="DI142" s="234"/>
      <c r="DJ142" s="234"/>
      <c r="DK142" s="234"/>
      <c r="DL142" s="234"/>
      <c r="DM142" s="234"/>
      <c r="DN142" s="234"/>
      <c r="DO142" s="234"/>
      <c r="DP142" s="234"/>
      <c r="DQ142" s="234"/>
      <c r="DR142" s="234"/>
      <c r="DS142" s="234"/>
      <c r="DT142" s="234"/>
      <c r="DU142" s="234"/>
      <c r="DV142" s="234"/>
      <c r="DW142" s="234"/>
      <c r="DX142" s="234"/>
      <c r="DY142" s="234"/>
      <c r="DZ142" s="234"/>
      <c r="EA142" s="234"/>
      <c r="EB142" s="234"/>
      <c r="EC142" s="234"/>
      <c r="ED142" s="234"/>
      <c r="EE142" s="234"/>
      <c r="EF142" s="234"/>
      <c r="EG142" s="234"/>
      <c r="EH142" s="234"/>
      <c r="EI142" s="234"/>
      <c r="EJ142" s="234"/>
      <c r="EK142" s="234"/>
      <c r="EL142" s="234"/>
      <c r="EM142" s="234"/>
      <c r="EN142" s="234"/>
    </row>
    <row r="143" spans="1:144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</row>
    <row r="144" spans="83:256" s="3" customFormat="1" ht="15">
      <c r="CE144" s="3" t="s">
        <v>19</v>
      </c>
      <c r="EZ144" s="2" t="s">
        <v>104</v>
      </c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  <c r="IT144" s="22"/>
      <c r="IU144" s="22"/>
      <c r="IV144" s="22"/>
    </row>
    <row r="145" spans="156:256" s="1" customFormat="1" ht="18.75" customHeight="1">
      <c r="EZ145" s="2" t="s">
        <v>58</v>
      </c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23"/>
      <c r="IE145" s="23"/>
      <c r="IF145" s="23"/>
      <c r="IG145" s="23"/>
      <c r="IH145" s="23"/>
      <c r="II145" s="23"/>
      <c r="IJ145" s="23"/>
      <c r="IK145" s="23"/>
      <c r="IL145" s="23"/>
      <c r="IM145" s="23"/>
      <c r="IN145" s="23"/>
      <c r="IO145" s="23"/>
      <c r="IP145" s="23"/>
      <c r="IQ145" s="23"/>
      <c r="IR145" s="23"/>
      <c r="IS145" s="23"/>
      <c r="IT145" s="23"/>
      <c r="IU145" s="23"/>
      <c r="IV145" s="23"/>
    </row>
    <row r="146" spans="156:167" ht="15">
      <c r="EZ146" s="230" t="s">
        <v>45</v>
      </c>
      <c r="FA146" s="230"/>
      <c r="FB146" s="230"/>
      <c r="FC146" s="230"/>
      <c r="FD146" s="230"/>
      <c r="FE146" s="230"/>
      <c r="FF146" s="230"/>
      <c r="FG146" s="230"/>
      <c r="FH146" s="230"/>
      <c r="FI146" s="230"/>
      <c r="FJ146" s="230"/>
      <c r="FK146" s="230"/>
    </row>
    <row r="147" spans="156:167" ht="15">
      <c r="EZ147" s="230" t="s">
        <v>46</v>
      </c>
      <c r="FA147" s="230"/>
      <c r="FB147" s="230"/>
      <c r="FC147" s="230"/>
      <c r="FD147" s="230"/>
      <c r="FE147" s="230"/>
      <c r="FF147" s="230"/>
      <c r="FG147" s="230"/>
      <c r="FH147" s="230"/>
      <c r="FI147" s="230"/>
      <c r="FJ147" s="230"/>
      <c r="FK147" s="230"/>
    </row>
    <row r="149" spans="1:167" ht="33.7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</row>
  </sheetData>
  <sheetProtection/>
  <mergeCells count="1065">
    <mergeCell ref="EB125:EM125"/>
    <mergeCell ref="EN125:EY125"/>
    <mergeCell ref="EZ125:FK125"/>
    <mergeCell ref="AY125:BM125"/>
    <mergeCell ref="BN125:BX125"/>
    <mergeCell ref="BY125:CI125"/>
    <mergeCell ref="CJ125:CY125"/>
    <mergeCell ref="CZ125:DO125"/>
    <mergeCell ref="DP125:EA125"/>
    <mergeCell ref="CZ124:DO124"/>
    <mergeCell ref="DP124:EA124"/>
    <mergeCell ref="EB124:EM124"/>
    <mergeCell ref="EN124:EY124"/>
    <mergeCell ref="EZ124:FK124"/>
    <mergeCell ref="A125:J125"/>
    <mergeCell ref="K125:T125"/>
    <mergeCell ref="U125:AD125"/>
    <mergeCell ref="AE125:AK125"/>
    <mergeCell ref="AL125:AX125"/>
    <mergeCell ref="A124:J124"/>
    <mergeCell ref="K124:T124"/>
    <mergeCell ref="U124:AD124"/>
    <mergeCell ref="AE124:AK124"/>
    <mergeCell ref="AL124:AX124"/>
    <mergeCell ref="AY124:BM124"/>
    <mergeCell ref="EZ58:FK58"/>
    <mergeCell ref="EZ76:FK76"/>
    <mergeCell ref="EZ78:FK78"/>
    <mergeCell ref="EZ81:FK81"/>
    <mergeCell ref="BN124:BX124"/>
    <mergeCell ref="BY124:CI124"/>
    <mergeCell ref="CJ124:CY124"/>
    <mergeCell ref="BY77:CI77"/>
    <mergeCell ref="BN81:BX81"/>
    <mergeCell ref="BY81:CI81"/>
    <mergeCell ref="A81:J81"/>
    <mergeCell ref="K81:T81"/>
    <mergeCell ref="U81:AD81"/>
    <mergeCell ref="AE81:AJ81"/>
    <mergeCell ref="AL81:AX81"/>
    <mergeCell ref="AY81:BM81"/>
    <mergeCell ref="BN80:BX80"/>
    <mergeCell ref="DP77:EA77"/>
    <mergeCell ref="EB77:EM77"/>
    <mergeCell ref="EN77:EY77"/>
    <mergeCell ref="A77:J77"/>
    <mergeCell ref="K77:T77"/>
    <mergeCell ref="U77:AD77"/>
    <mergeCell ref="AE77:AJ77"/>
    <mergeCell ref="AL77:AX77"/>
    <mergeCell ref="AY77:BM77"/>
    <mergeCell ref="EB78:EM78"/>
    <mergeCell ref="EN78:EY78"/>
    <mergeCell ref="CJ81:CY81"/>
    <mergeCell ref="CZ81:DO81"/>
    <mergeCell ref="DP81:EA81"/>
    <mergeCell ref="EB81:EM81"/>
    <mergeCell ref="EN81:EY81"/>
    <mergeCell ref="CZ79:DO79"/>
    <mergeCell ref="DP79:EA79"/>
    <mergeCell ref="EB79:EM79"/>
    <mergeCell ref="EB76:EM76"/>
    <mergeCell ref="EN76:EY76"/>
    <mergeCell ref="A78:J78"/>
    <mergeCell ref="K78:T78"/>
    <mergeCell ref="U78:AD78"/>
    <mergeCell ref="AE78:AJ78"/>
    <mergeCell ref="AK78:AX78"/>
    <mergeCell ref="AY78:BM78"/>
    <mergeCell ref="BN78:BX78"/>
    <mergeCell ref="BY78:CI78"/>
    <mergeCell ref="BN76:BX76"/>
    <mergeCell ref="BY76:CI76"/>
    <mergeCell ref="CJ76:CY76"/>
    <mergeCell ref="CZ76:DO76"/>
    <mergeCell ref="DP76:EA76"/>
    <mergeCell ref="CJ78:CY78"/>
    <mergeCell ref="CZ78:DO78"/>
    <mergeCell ref="DP78:EA78"/>
    <mergeCell ref="CJ77:CY77"/>
    <mergeCell ref="CZ77:DO77"/>
    <mergeCell ref="K76:T76"/>
    <mergeCell ref="U76:AD76"/>
    <mergeCell ref="AE76:AJ76"/>
    <mergeCell ref="AK76:AX76"/>
    <mergeCell ref="A76:J76"/>
    <mergeCell ref="AY76:BM76"/>
    <mergeCell ref="BN77:BX77"/>
    <mergeCell ref="AE58:AJ58"/>
    <mergeCell ref="AY53:BM53"/>
    <mergeCell ref="AY54:BM54"/>
    <mergeCell ref="AY55:BM55"/>
    <mergeCell ref="AY56:BM56"/>
    <mergeCell ref="AL54:AX54"/>
    <mergeCell ref="AL55:AX55"/>
    <mergeCell ref="AL56:AX56"/>
    <mergeCell ref="AL53:AX53"/>
    <mergeCell ref="AY58:BM58"/>
    <mergeCell ref="BN54:BX54"/>
    <mergeCell ref="BN55:BX55"/>
    <mergeCell ref="BN56:BX56"/>
    <mergeCell ref="CJ56:CY56"/>
    <mergeCell ref="AY32:BM32"/>
    <mergeCell ref="AY33:BM33"/>
    <mergeCell ref="AY34:BM34"/>
    <mergeCell ref="AY35:BM35"/>
    <mergeCell ref="AY36:BM36"/>
    <mergeCell ref="BY54:CI54"/>
    <mergeCell ref="CJ54:CY54"/>
    <mergeCell ref="BY48:CI48"/>
    <mergeCell ref="CJ48:CY48"/>
    <mergeCell ref="BY49:CI49"/>
    <mergeCell ref="BY56:CI56"/>
    <mergeCell ref="BY55:CI55"/>
    <mergeCell ref="CJ55:CY55"/>
    <mergeCell ref="BY51:CI51"/>
    <mergeCell ref="CJ51:CY51"/>
    <mergeCell ref="BY52:CI52"/>
    <mergeCell ref="CJ52:CY52"/>
    <mergeCell ref="BY53:CI53"/>
    <mergeCell ref="CJ53:CY53"/>
    <mergeCell ref="BY45:CI45"/>
    <mergeCell ref="CJ45:CY45"/>
    <mergeCell ref="BY46:CI46"/>
    <mergeCell ref="CJ46:CY46"/>
    <mergeCell ref="BY47:CI47"/>
    <mergeCell ref="CJ47:CY47"/>
    <mergeCell ref="BY42:CI42"/>
    <mergeCell ref="CJ42:CY42"/>
    <mergeCell ref="BY43:CI43"/>
    <mergeCell ref="CJ43:CY43"/>
    <mergeCell ref="BY44:CI44"/>
    <mergeCell ref="CJ44:CY44"/>
    <mergeCell ref="CJ38:CY38"/>
    <mergeCell ref="BY39:CI39"/>
    <mergeCell ref="CJ39:CY39"/>
    <mergeCell ref="BY40:CI40"/>
    <mergeCell ref="CJ40:CY40"/>
    <mergeCell ref="BY41:CI41"/>
    <mergeCell ref="CJ41:CY41"/>
    <mergeCell ref="BY32:CI32"/>
    <mergeCell ref="CJ32:CY32"/>
    <mergeCell ref="BY33:CI33"/>
    <mergeCell ref="CJ33:CY33"/>
    <mergeCell ref="BY34:CI34"/>
    <mergeCell ref="CJ34:CY34"/>
    <mergeCell ref="AL38:AX38"/>
    <mergeCell ref="AL49:AX49"/>
    <mergeCell ref="AL50:AX50"/>
    <mergeCell ref="AL51:AX51"/>
    <mergeCell ref="AL52:AX52"/>
    <mergeCell ref="AL43:AX43"/>
    <mergeCell ref="AL44:AX44"/>
    <mergeCell ref="AL45:AX45"/>
    <mergeCell ref="AL46:AX46"/>
    <mergeCell ref="AL47:AX47"/>
    <mergeCell ref="AL39:AX39"/>
    <mergeCell ref="K30:T56"/>
    <mergeCell ref="AL48:AX48"/>
    <mergeCell ref="A30:J56"/>
    <mergeCell ref="AE30:AK56"/>
    <mergeCell ref="AL32:AX32"/>
    <mergeCell ref="AL33:AX33"/>
    <mergeCell ref="AL34:AX34"/>
    <mergeCell ref="AL35:AX35"/>
    <mergeCell ref="AL37:AX37"/>
    <mergeCell ref="AY40:BM40"/>
    <mergeCell ref="AY41:BM41"/>
    <mergeCell ref="AY42:BM42"/>
    <mergeCell ref="AY30:BM30"/>
    <mergeCell ref="AY37:BM37"/>
    <mergeCell ref="AY38:BM38"/>
    <mergeCell ref="AY39:BM39"/>
    <mergeCell ref="AL41:AX41"/>
    <mergeCell ref="AL42:AX42"/>
    <mergeCell ref="EN80:EY80"/>
    <mergeCell ref="AE29:AJ29"/>
    <mergeCell ref="U31:AD31"/>
    <mergeCell ref="AL31:AX31"/>
    <mergeCell ref="AY31:BM31"/>
    <mergeCell ref="BY31:CI31"/>
    <mergeCell ref="AY43:BM43"/>
    <mergeCell ref="AL40:AX40"/>
    <mergeCell ref="CJ127:CY127"/>
    <mergeCell ref="CJ130:CY130"/>
    <mergeCell ref="BN121:BX121"/>
    <mergeCell ref="BY121:CI121"/>
    <mergeCell ref="CJ121:CY121"/>
    <mergeCell ref="BN122:BX122"/>
    <mergeCell ref="BN128:BX128"/>
    <mergeCell ref="EN79:EY79"/>
    <mergeCell ref="A80:J80"/>
    <mergeCell ref="K80:T80"/>
    <mergeCell ref="U80:AD80"/>
    <mergeCell ref="AE80:AJ80"/>
    <mergeCell ref="AL80:AX80"/>
    <mergeCell ref="AY80:BM80"/>
    <mergeCell ref="CZ80:DO80"/>
    <mergeCell ref="DP80:EA80"/>
    <mergeCell ref="EB80:EM80"/>
    <mergeCell ref="A79:J79"/>
    <mergeCell ref="K79:T79"/>
    <mergeCell ref="U79:AD79"/>
    <mergeCell ref="AE79:AJ79"/>
    <mergeCell ref="AL79:AX79"/>
    <mergeCell ref="AY79:BM79"/>
    <mergeCell ref="CJ79:CY79"/>
    <mergeCell ref="AY104:BM104"/>
    <mergeCell ref="AY105:BM105"/>
    <mergeCell ref="AL121:AX121"/>
    <mergeCell ref="AY121:BM121"/>
    <mergeCell ref="BN99:BX99"/>
    <mergeCell ref="AY95:BM95"/>
    <mergeCell ref="AY96:BM96"/>
    <mergeCell ref="BY80:CI80"/>
    <mergeCell ref="CJ80:CY80"/>
    <mergeCell ref="BY101:CI101"/>
    <mergeCell ref="BY102:CI102"/>
    <mergeCell ref="BN100:BX100"/>
    <mergeCell ref="BN101:BX101"/>
    <mergeCell ref="BN102:BX102"/>
    <mergeCell ref="BN94:BX94"/>
    <mergeCell ref="BY95:CI95"/>
    <mergeCell ref="AY88:BM88"/>
    <mergeCell ref="AY89:BM89"/>
    <mergeCell ref="AY90:BM90"/>
    <mergeCell ref="AY91:BM91"/>
    <mergeCell ref="AY92:BM92"/>
    <mergeCell ref="AL122:AX122"/>
    <mergeCell ref="AY122:BM122"/>
    <mergeCell ref="AY94:BM94"/>
    <mergeCell ref="AY103:BM103"/>
    <mergeCell ref="AY115:BM115"/>
    <mergeCell ref="EN82:EY107"/>
    <mergeCell ref="BY88:CI88"/>
    <mergeCell ref="BY89:CI89"/>
    <mergeCell ref="BY106:CI106"/>
    <mergeCell ref="CJ106:CY106"/>
    <mergeCell ref="BY91:CI91"/>
    <mergeCell ref="BY92:CI92"/>
    <mergeCell ref="BY93:CI93"/>
    <mergeCell ref="BY94:CI94"/>
    <mergeCell ref="CJ85:CY85"/>
    <mergeCell ref="U82:AD107"/>
    <mergeCell ref="AE82:AK107"/>
    <mergeCell ref="CZ82:DO107"/>
    <mergeCell ref="DP82:EA107"/>
    <mergeCell ref="EB82:EM107"/>
    <mergeCell ref="BY96:CI96"/>
    <mergeCell ref="BY97:CI97"/>
    <mergeCell ref="BY99:CI99"/>
    <mergeCell ref="BY100:CI100"/>
    <mergeCell ref="BN97:BX97"/>
    <mergeCell ref="BN105:BX105"/>
    <mergeCell ref="AL98:AX98"/>
    <mergeCell ref="AY98:BM98"/>
    <mergeCell ref="AL99:AX99"/>
    <mergeCell ref="AL100:AX100"/>
    <mergeCell ref="BN104:BX104"/>
    <mergeCell ref="AY99:BM99"/>
    <mergeCell ref="BN93:BX93"/>
    <mergeCell ref="AL89:AX89"/>
    <mergeCell ref="AL93:AX93"/>
    <mergeCell ref="AL94:AX94"/>
    <mergeCell ref="AL95:AX95"/>
    <mergeCell ref="AL96:AX96"/>
    <mergeCell ref="BN95:BX95"/>
    <mergeCell ref="BN96:BX96"/>
    <mergeCell ref="AY84:BM84"/>
    <mergeCell ref="BN84:BX84"/>
    <mergeCell ref="BY84:CI84"/>
    <mergeCell ref="CJ84:CY84"/>
    <mergeCell ref="BN83:BX83"/>
    <mergeCell ref="BN98:BX98"/>
    <mergeCell ref="BY98:CI98"/>
    <mergeCell ref="CJ98:CY98"/>
    <mergeCell ref="BN88:BX88"/>
    <mergeCell ref="AY97:BM97"/>
    <mergeCell ref="EN109:EY113"/>
    <mergeCell ref="EZ109:FK113"/>
    <mergeCell ref="AL107:AX107"/>
    <mergeCell ref="AY107:BM107"/>
    <mergeCell ref="BN107:BX107"/>
    <mergeCell ref="BY107:CI107"/>
    <mergeCell ref="CJ107:CY107"/>
    <mergeCell ref="EZ82:FK107"/>
    <mergeCell ref="BY90:CI90"/>
    <mergeCell ref="BN89:BX89"/>
    <mergeCell ref="BY111:CI111"/>
    <mergeCell ref="CJ111:CY111"/>
    <mergeCell ref="EB109:EM113"/>
    <mergeCell ref="AL113:AX113"/>
    <mergeCell ref="AY113:BM113"/>
    <mergeCell ref="BN113:BX113"/>
    <mergeCell ref="BY113:CI113"/>
    <mergeCell ref="BN112:BX112"/>
    <mergeCell ref="CJ109:CY109"/>
    <mergeCell ref="BN82:BX82"/>
    <mergeCell ref="AL91:AX91"/>
    <mergeCell ref="AL106:AX106"/>
    <mergeCell ref="A109:J113"/>
    <mergeCell ref="K109:T113"/>
    <mergeCell ref="AL110:AX110"/>
    <mergeCell ref="AY110:BM110"/>
    <mergeCell ref="BN110:BX110"/>
    <mergeCell ref="U109:AD113"/>
    <mergeCell ref="AE109:AK113"/>
    <mergeCell ref="EN128:EY128"/>
    <mergeCell ref="EB127:EM127"/>
    <mergeCell ref="EZ127:FK127"/>
    <mergeCell ref="CZ127:DO127"/>
    <mergeCell ref="DP127:EA127"/>
    <mergeCell ref="A82:J107"/>
    <mergeCell ref="AL87:AX87"/>
    <mergeCell ref="AY87:BM87"/>
    <mergeCell ref="BN87:BX87"/>
    <mergeCell ref="AL86:AX86"/>
    <mergeCell ref="K132:T132"/>
    <mergeCell ref="U132:AD132"/>
    <mergeCell ref="AE132:AK132"/>
    <mergeCell ref="AL132:AX132"/>
    <mergeCell ref="AY132:BM132"/>
    <mergeCell ref="EZ132:FK132"/>
    <mergeCell ref="EN132:EY132"/>
    <mergeCell ref="EB132:EM132"/>
    <mergeCell ref="BN132:BX132"/>
    <mergeCell ref="BY132:CI132"/>
    <mergeCell ref="A59:J73"/>
    <mergeCell ref="K59:T73"/>
    <mergeCell ref="BY122:CI122"/>
    <mergeCell ref="CJ122:CY122"/>
    <mergeCell ref="AL123:AX123"/>
    <mergeCell ref="AY123:BM123"/>
    <mergeCell ref="BN123:BX123"/>
    <mergeCell ref="BY123:CI123"/>
    <mergeCell ref="CJ123:CY123"/>
    <mergeCell ref="A120:J123"/>
    <mergeCell ref="CZ120:DO123"/>
    <mergeCell ref="BY70:CI70"/>
    <mergeCell ref="BY75:CI75"/>
    <mergeCell ref="BY112:CI112"/>
    <mergeCell ref="BY86:CI86"/>
    <mergeCell ref="CJ87:CY87"/>
    <mergeCell ref="CJ88:CY88"/>
    <mergeCell ref="CJ89:CY89"/>
    <mergeCell ref="CJ90:CY90"/>
    <mergeCell ref="BY110:CI110"/>
    <mergeCell ref="U72:AD72"/>
    <mergeCell ref="U73:AD73"/>
    <mergeCell ref="AE59:AJ73"/>
    <mergeCell ref="U65:AD65"/>
    <mergeCell ref="EZ59:FK73"/>
    <mergeCell ref="BN72:BX72"/>
    <mergeCell ref="BN73:BX73"/>
    <mergeCell ref="BY73:CI73"/>
    <mergeCell ref="CZ59:DO73"/>
    <mergeCell ref="CJ73:CY73"/>
    <mergeCell ref="EB59:EM73"/>
    <mergeCell ref="EN59:EY73"/>
    <mergeCell ref="AL72:AX72"/>
    <mergeCell ref="AY68:BM68"/>
    <mergeCell ref="AL70:AX70"/>
    <mergeCell ref="AY70:BM70"/>
    <mergeCell ref="BN70:BX70"/>
    <mergeCell ref="BN66:BX66"/>
    <mergeCell ref="BY66:CI66"/>
    <mergeCell ref="AL69:AX69"/>
    <mergeCell ref="U66:AD66"/>
    <mergeCell ref="BY64:CI64"/>
    <mergeCell ref="AL66:AX66"/>
    <mergeCell ref="AL65:AX65"/>
    <mergeCell ref="DP59:EA73"/>
    <mergeCell ref="U69:AD69"/>
    <mergeCell ref="AY69:BM69"/>
    <mergeCell ref="AY72:BM72"/>
    <mergeCell ref="AY73:BM73"/>
    <mergeCell ref="AL73:AX73"/>
    <mergeCell ref="U63:AD63"/>
    <mergeCell ref="CJ64:CY64"/>
    <mergeCell ref="U64:AD64"/>
    <mergeCell ref="AL64:AX64"/>
    <mergeCell ref="AY64:BM64"/>
    <mergeCell ref="AL63:AX63"/>
    <mergeCell ref="AY74:BM74"/>
    <mergeCell ref="AY108:BM108"/>
    <mergeCell ref="AY65:BM65"/>
    <mergeCell ref="BN65:BX65"/>
    <mergeCell ref="BY65:CI65"/>
    <mergeCell ref="CJ65:CY65"/>
    <mergeCell ref="CJ70:CY70"/>
    <mergeCell ref="BN69:BX69"/>
    <mergeCell ref="BY72:CI72"/>
    <mergeCell ref="CJ72:CY72"/>
    <mergeCell ref="BN62:BX62"/>
    <mergeCell ref="BY62:CI62"/>
    <mergeCell ref="BN64:BX64"/>
    <mergeCell ref="BN68:BX68"/>
    <mergeCell ref="BY69:CI69"/>
    <mergeCell ref="BY68:CI68"/>
    <mergeCell ref="BY63:CI63"/>
    <mergeCell ref="BY83:CI83"/>
    <mergeCell ref="BY85:CI85"/>
    <mergeCell ref="BY87:CI87"/>
    <mergeCell ref="DP120:EA123"/>
    <mergeCell ref="EB120:EM123"/>
    <mergeCell ref="EB108:EM108"/>
    <mergeCell ref="EB115:EM115"/>
    <mergeCell ref="DP114:EA114"/>
    <mergeCell ref="CJ115:CY115"/>
    <mergeCell ref="CJ86:CY86"/>
    <mergeCell ref="EN120:EY123"/>
    <mergeCell ref="EZ120:FK123"/>
    <mergeCell ref="K120:T123"/>
    <mergeCell ref="U120:AD123"/>
    <mergeCell ref="AE120:AK123"/>
    <mergeCell ref="K75:T75"/>
    <mergeCell ref="U116:AD116"/>
    <mergeCell ref="K118:T118"/>
    <mergeCell ref="U118:AD118"/>
    <mergeCell ref="BY108:CI108"/>
    <mergeCell ref="AL60:AX60"/>
    <mergeCell ref="AY60:BM60"/>
    <mergeCell ref="AY114:BM114"/>
    <mergeCell ref="AY82:BM82"/>
    <mergeCell ref="AL61:AX61"/>
    <mergeCell ref="AY61:BM61"/>
    <mergeCell ref="AL68:AX68"/>
    <mergeCell ref="AY66:BM66"/>
    <mergeCell ref="AL83:AX83"/>
    <mergeCell ref="AY83:BM83"/>
    <mergeCell ref="EB16:EM19"/>
    <mergeCell ref="CJ17:CY17"/>
    <mergeCell ref="U17:AD17"/>
    <mergeCell ref="AL17:AX17"/>
    <mergeCell ref="AY17:BM17"/>
    <mergeCell ref="AY18:BM18"/>
    <mergeCell ref="AE16:AK19"/>
    <mergeCell ref="U18:AD18"/>
    <mergeCell ref="BN16:BX16"/>
    <mergeCell ref="AL18:AX18"/>
    <mergeCell ref="DP16:EA19"/>
    <mergeCell ref="BY16:CI16"/>
    <mergeCell ref="CJ16:CY16"/>
    <mergeCell ref="A20:J23"/>
    <mergeCell ref="K20:T23"/>
    <mergeCell ref="U20:AD20"/>
    <mergeCell ref="AE20:AK23"/>
    <mergeCell ref="AL20:AX20"/>
    <mergeCell ref="A16:J19"/>
    <mergeCell ref="K16:T19"/>
    <mergeCell ref="AL23:AX23"/>
    <mergeCell ref="AY23:BM23"/>
    <mergeCell ref="U16:AD16"/>
    <mergeCell ref="AL16:AX16"/>
    <mergeCell ref="AY16:BM16"/>
    <mergeCell ref="AY22:BM22"/>
    <mergeCell ref="U21:AD21"/>
    <mergeCell ref="AY20:BM20"/>
    <mergeCell ref="U22:AD22"/>
    <mergeCell ref="AL22:AX22"/>
    <mergeCell ref="BY20:CI20"/>
    <mergeCell ref="EN16:EY19"/>
    <mergeCell ref="EZ16:FK19"/>
    <mergeCell ref="BN18:BX18"/>
    <mergeCell ref="BY18:CI18"/>
    <mergeCell ref="CJ18:CY18"/>
    <mergeCell ref="CZ16:DO19"/>
    <mergeCell ref="BN17:BX17"/>
    <mergeCell ref="BY17:CI17"/>
    <mergeCell ref="CJ19:CY19"/>
    <mergeCell ref="DP20:EA23"/>
    <mergeCell ref="EB20:EM23"/>
    <mergeCell ref="EN20:EY23"/>
    <mergeCell ref="CJ23:CY23"/>
    <mergeCell ref="EZ20:FK23"/>
    <mergeCell ref="BY21:CI21"/>
    <mergeCell ref="CJ21:CY21"/>
    <mergeCell ref="BY22:CI22"/>
    <mergeCell ref="CJ22:CY22"/>
    <mergeCell ref="BY23:CI23"/>
    <mergeCell ref="BN23:BX23"/>
    <mergeCell ref="BN22:BX22"/>
    <mergeCell ref="AL28:AX28"/>
    <mergeCell ref="AY28:BM28"/>
    <mergeCell ref="U23:AD23"/>
    <mergeCell ref="CZ20:DO23"/>
    <mergeCell ref="AL21:AX21"/>
    <mergeCell ref="AY21:BM21"/>
    <mergeCell ref="BN21:BX21"/>
    <mergeCell ref="CZ24:DO28"/>
    <mergeCell ref="U24:AD24"/>
    <mergeCell ref="AL24:AX24"/>
    <mergeCell ref="AY24:BM24"/>
    <mergeCell ref="BN24:BX24"/>
    <mergeCell ref="AE24:AK28"/>
    <mergeCell ref="U59:AD59"/>
    <mergeCell ref="AL59:AX59"/>
    <mergeCell ref="U58:AD58"/>
    <mergeCell ref="AL36:AX36"/>
    <mergeCell ref="U25:AD25"/>
    <mergeCell ref="AL25:AX25"/>
    <mergeCell ref="AY25:BM25"/>
    <mergeCell ref="BN25:BX25"/>
    <mergeCell ref="AY63:BM63"/>
    <mergeCell ref="BN63:BX63"/>
    <mergeCell ref="U28:AD28"/>
    <mergeCell ref="BN61:BX61"/>
    <mergeCell ref="AY62:BM62"/>
    <mergeCell ref="BN60:BX60"/>
    <mergeCell ref="AL58:AX58"/>
    <mergeCell ref="U60:AD60"/>
    <mergeCell ref="U62:AD62"/>
    <mergeCell ref="U70:AD70"/>
    <mergeCell ref="U61:AD61"/>
    <mergeCell ref="CJ60:CY60"/>
    <mergeCell ref="CJ108:CY108"/>
    <mergeCell ref="BN75:BX75"/>
    <mergeCell ref="U108:AD108"/>
    <mergeCell ref="AE108:AK108"/>
    <mergeCell ref="AL108:AX108"/>
    <mergeCell ref="AE127:AK127"/>
    <mergeCell ref="AL127:AX127"/>
    <mergeCell ref="EN127:EY127"/>
    <mergeCell ref="BN127:BX127"/>
    <mergeCell ref="BY127:CI127"/>
    <mergeCell ref="A58:J58"/>
    <mergeCell ref="K58:T58"/>
    <mergeCell ref="AL62:AX62"/>
    <mergeCell ref="A108:J108"/>
    <mergeCell ref="K108:T108"/>
    <mergeCell ref="EZ74:FK74"/>
    <mergeCell ref="EZ75:FK75"/>
    <mergeCell ref="CZ75:DO75"/>
    <mergeCell ref="DP75:EA75"/>
    <mergeCell ref="EN75:EY75"/>
    <mergeCell ref="EB74:EM74"/>
    <mergeCell ref="EB75:EM75"/>
    <mergeCell ref="EN58:EY58"/>
    <mergeCell ref="EB58:EM58"/>
    <mergeCell ref="DP58:EA58"/>
    <mergeCell ref="CZ58:DO58"/>
    <mergeCell ref="BY58:CI58"/>
    <mergeCell ref="CJ58:CY58"/>
    <mergeCell ref="BY59:CI59"/>
    <mergeCell ref="CJ59:CY59"/>
    <mergeCell ref="CJ62:CY62"/>
    <mergeCell ref="BY61:CI61"/>
    <mergeCell ref="U75:AD75"/>
    <mergeCell ref="AE75:AJ75"/>
    <mergeCell ref="AL75:AX75"/>
    <mergeCell ref="AY75:BM75"/>
    <mergeCell ref="AL74:AX74"/>
    <mergeCell ref="AY59:BM59"/>
    <mergeCell ref="CJ82:CY82"/>
    <mergeCell ref="BN74:BX74"/>
    <mergeCell ref="BN90:BX90"/>
    <mergeCell ref="BN91:BX91"/>
    <mergeCell ref="BN92:BX92"/>
    <mergeCell ref="CJ91:CY91"/>
    <mergeCell ref="CJ83:CY83"/>
    <mergeCell ref="BN79:BX79"/>
    <mergeCell ref="BY79:CI79"/>
    <mergeCell ref="BN85:BX85"/>
    <mergeCell ref="A75:J75"/>
    <mergeCell ref="A74:J74"/>
    <mergeCell ref="AL82:AX82"/>
    <mergeCell ref="K82:T107"/>
    <mergeCell ref="AL88:AX88"/>
    <mergeCell ref="AL90:AX90"/>
    <mergeCell ref="AL85:AX85"/>
    <mergeCell ref="AL84:AX84"/>
    <mergeCell ref="AL92:AX92"/>
    <mergeCell ref="AL97:AX97"/>
    <mergeCell ref="EB128:EM128"/>
    <mergeCell ref="CJ128:CY128"/>
    <mergeCell ref="DP128:EA128"/>
    <mergeCell ref="CZ128:DO128"/>
    <mergeCell ref="K74:T74"/>
    <mergeCell ref="U74:AD74"/>
    <mergeCell ref="AE74:AJ74"/>
    <mergeCell ref="DP108:EA108"/>
    <mergeCell ref="BN108:BX108"/>
    <mergeCell ref="CZ108:DO108"/>
    <mergeCell ref="IS5:IT5"/>
    <mergeCell ref="IU5:IV5"/>
    <mergeCell ref="A5:FK5"/>
    <mergeCell ref="IG5:IH5"/>
    <mergeCell ref="II5:IJ5"/>
    <mergeCell ref="IK5:IL5"/>
    <mergeCell ref="IM5:IN5"/>
    <mergeCell ref="IO5:IP5"/>
    <mergeCell ref="IQ5:IR5"/>
    <mergeCell ref="HU5:HV5"/>
    <mergeCell ref="HW5:HX5"/>
    <mergeCell ref="HY5:HZ5"/>
    <mergeCell ref="IA5:IB5"/>
    <mergeCell ref="IC5:ID5"/>
    <mergeCell ref="IE5:IF5"/>
    <mergeCell ref="HI5:HJ5"/>
    <mergeCell ref="HK5:HL5"/>
    <mergeCell ref="HM5:HN5"/>
    <mergeCell ref="HO5:HP5"/>
    <mergeCell ref="HQ5:HR5"/>
    <mergeCell ref="HS5:HT5"/>
    <mergeCell ref="GW5:GX5"/>
    <mergeCell ref="GY5:GZ5"/>
    <mergeCell ref="HA5:HB5"/>
    <mergeCell ref="HC5:HD5"/>
    <mergeCell ref="HE5:HF5"/>
    <mergeCell ref="HG5:HH5"/>
    <mergeCell ref="GK5:GL5"/>
    <mergeCell ref="GM5:GN5"/>
    <mergeCell ref="GO5:GP5"/>
    <mergeCell ref="GQ5:GR5"/>
    <mergeCell ref="GS5:GT5"/>
    <mergeCell ref="GU5:GV5"/>
    <mergeCell ref="FY5:FZ5"/>
    <mergeCell ref="GA5:GB5"/>
    <mergeCell ref="GC5:GD5"/>
    <mergeCell ref="GE5:GF5"/>
    <mergeCell ref="GG5:GH5"/>
    <mergeCell ref="GI5:GJ5"/>
    <mergeCell ref="FM5:FN5"/>
    <mergeCell ref="FO5:FP5"/>
    <mergeCell ref="FQ5:FR5"/>
    <mergeCell ref="FS5:FT5"/>
    <mergeCell ref="FU5:FV5"/>
    <mergeCell ref="FW5:FX5"/>
    <mergeCell ref="EZ146:FK146"/>
    <mergeCell ref="EZ147:FK147"/>
    <mergeCell ref="DN141:EC141"/>
    <mergeCell ref="ED141:EG141"/>
    <mergeCell ref="EH141:EK141"/>
    <mergeCell ref="A142:BX142"/>
    <mergeCell ref="CB142:CS142"/>
    <mergeCell ref="DD142:EN142"/>
    <mergeCell ref="A141:BX141"/>
    <mergeCell ref="CB141:CS141"/>
    <mergeCell ref="DD141:DE141"/>
    <mergeCell ref="DF141:DJ141"/>
    <mergeCell ref="DK141:DL141"/>
    <mergeCell ref="K138:T138"/>
    <mergeCell ref="U138:AD138"/>
    <mergeCell ref="AE138:AK138"/>
    <mergeCell ref="AL138:AX138"/>
    <mergeCell ref="CM139:CY139"/>
    <mergeCell ref="AE139:AK139"/>
    <mergeCell ref="BN139:BX139"/>
    <mergeCell ref="A137:FK137"/>
    <mergeCell ref="AY138:BM138"/>
    <mergeCell ref="BN138:BX138"/>
    <mergeCell ref="BY138:CI138"/>
    <mergeCell ref="CJ138:CY138"/>
    <mergeCell ref="CZ138:DO138"/>
    <mergeCell ref="DP138:EA138"/>
    <mergeCell ref="EB138:EM138"/>
    <mergeCell ref="EN138:EY138"/>
    <mergeCell ref="EZ138:FK138"/>
    <mergeCell ref="CZ136:DO136"/>
    <mergeCell ref="DP136:EA136"/>
    <mergeCell ref="EB136:EM136"/>
    <mergeCell ref="EN136:EY136"/>
    <mergeCell ref="EZ136:FK136"/>
    <mergeCell ref="A135:FK135"/>
    <mergeCell ref="A136:J136"/>
    <mergeCell ref="K136:T136"/>
    <mergeCell ref="U136:AD136"/>
    <mergeCell ref="AE136:AK136"/>
    <mergeCell ref="AL136:AX136"/>
    <mergeCell ref="AY136:BM136"/>
    <mergeCell ref="BN136:BX136"/>
    <mergeCell ref="BY136:CI136"/>
    <mergeCell ref="CJ136:CY136"/>
    <mergeCell ref="CZ134:DO134"/>
    <mergeCell ref="AY134:BM134"/>
    <mergeCell ref="BN134:BX134"/>
    <mergeCell ref="BY134:CI134"/>
    <mergeCell ref="CJ134:CY134"/>
    <mergeCell ref="DP134:EA134"/>
    <mergeCell ref="EB134:EM134"/>
    <mergeCell ref="EN134:EY134"/>
    <mergeCell ref="EZ134:FK134"/>
    <mergeCell ref="A133:FK133"/>
    <mergeCell ref="A134:J134"/>
    <mergeCell ref="K134:T134"/>
    <mergeCell ref="U134:AD134"/>
    <mergeCell ref="AE134:AK134"/>
    <mergeCell ref="AL134:AX134"/>
    <mergeCell ref="EZ130:FK130"/>
    <mergeCell ref="A129:FK129"/>
    <mergeCell ref="A130:J130"/>
    <mergeCell ref="K130:T130"/>
    <mergeCell ref="U130:AD130"/>
    <mergeCell ref="AE130:AK130"/>
    <mergeCell ref="CZ119:DO119"/>
    <mergeCell ref="EZ118:FK118"/>
    <mergeCell ref="A126:FK126"/>
    <mergeCell ref="BN118:BX118"/>
    <mergeCell ref="BY118:CI118"/>
    <mergeCell ref="CJ118:CY118"/>
    <mergeCell ref="CZ118:DO118"/>
    <mergeCell ref="DP118:EA118"/>
    <mergeCell ref="A118:J118"/>
    <mergeCell ref="CJ119:CY119"/>
    <mergeCell ref="CJ116:CY116"/>
    <mergeCell ref="AY116:BM116"/>
    <mergeCell ref="A127:J127"/>
    <mergeCell ref="EB118:EM118"/>
    <mergeCell ref="AY118:BM118"/>
    <mergeCell ref="EN118:EY118"/>
    <mergeCell ref="BN119:BX119"/>
    <mergeCell ref="AY127:BM127"/>
    <mergeCell ref="EB119:EM119"/>
    <mergeCell ref="DP119:EA119"/>
    <mergeCell ref="EB116:EM116"/>
    <mergeCell ref="AL116:AX116"/>
    <mergeCell ref="BN116:BX116"/>
    <mergeCell ref="EZ116:FK116"/>
    <mergeCell ref="DP116:EA116"/>
    <mergeCell ref="K127:T127"/>
    <mergeCell ref="U127:AD127"/>
    <mergeCell ref="EN116:EY116"/>
    <mergeCell ref="CZ116:DO116"/>
    <mergeCell ref="BY116:CI116"/>
    <mergeCell ref="A116:J116"/>
    <mergeCell ref="K116:T116"/>
    <mergeCell ref="A117:J117"/>
    <mergeCell ref="K117:T117"/>
    <mergeCell ref="U117:AD117"/>
    <mergeCell ref="AY128:BM128"/>
    <mergeCell ref="A119:J119"/>
    <mergeCell ref="A128:J128"/>
    <mergeCell ref="K128:T128"/>
    <mergeCell ref="U128:AD128"/>
    <mergeCell ref="CZ117:DO117"/>
    <mergeCell ref="EN115:EY115"/>
    <mergeCell ref="EZ115:FK115"/>
    <mergeCell ref="EN114:EY114"/>
    <mergeCell ref="EZ114:FK114"/>
    <mergeCell ref="A115:J115"/>
    <mergeCell ref="K115:T115"/>
    <mergeCell ref="U115:AD115"/>
    <mergeCell ref="AE115:AK115"/>
    <mergeCell ref="AL115:AX115"/>
    <mergeCell ref="CZ115:DO115"/>
    <mergeCell ref="BN115:BX115"/>
    <mergeCell ref="BY115:CI115"/>
    <mergeCell ref="DP115:EA115"/>
    <mergeCell ref="BN114:BX114"/>
    <mergeCell ref="BY114:CI114"/>
    <mergeCell ref="CZ114:DO114"/>
    <mergeCell ref="EB114:EM114"/>
    <mergeCell ref="EZ108:FK108"/>
    <mergeCell ref="EN108:EY108"/>
    <mergeCell ref="CJ112:CY112"/>
    <mergeCell ref="DP109:EA113"/>
    <mergeCell ref="CJ96:CY96"/>
    <mergeCell ref="CJ97:CY97"/>
    <mergeCell ref="CJ99:CY99"/>
    <mergeCell ref="CJ114:CY114"/>
    <mergeCell ref="CJ104:CY104"/>
    <mergeCell ref="BY104:CI104"/>
    <mergeCell ref="BN103:BX103"/>
    <mergeCell ref="BY103:CI103"/>
    <mergeCell ref="BY105:CI105"/>
    <mergeCell ref="AY85:BM85"/>
    <mergeCell ref="AY93:BM93"/>
    <mergeCell ref="AY100:BM100"/>
    <mergeCell ref="AY101:BM101"/>
    <mergeCell ref="AY86:BM86"/>
    <mergeCell ref="BN86:BX86"/>
    <mergeCell ref="CJ61:CY61"/>
    <mergeCell ref="CJ69:CY69"/>
    <mergeCell ref="A114:J114"/>
    <mergeCell ref="K114:T114"/>
    <mergeCell ref="U114:AD114"/>
    <mergeCell ref="AE114:AK114"/>
    <mergeCell ref="AL114:AX114"/>
    <mergeCell ref="CJ68:CY68"/>
    <mergeCell ref="CJ66:CY66"/>
    <mergeCell ref="BY109:CI109"/>
    <mergeCell ref="BY60:CI60"/>
    <mergeCell ref="BY82:CI82"/>
    <mergeCell ref="EB57:EM57"/>
    <mergeCell ref="EN57:EY57"/>
    <mergeCell ref="CJ75:CY75"/>
    <mergeCell ref="EN74:EY74"/>
    <mergeCell ref="CJ74:CY74"/>
    <mergeCell ref="DP74:EA74"/>
    <mergeCell ref="CZ74:DO74"/>
    <mergeCell ref="CJ63:CY63"/>
    <mergeCell ref="EZ57:FK57"/>
    <mergeCell ref="A57:J57"/>
    <mergeCell ref="K57:T57"/>
    <mergeCell ref="U57:AD57"/>
    <mergeCell ref="AE57:AK57"/>
    <mergeCell ref="AL57:AX57"/>
    <mergeCell ref="AY57:BM57"/>
    <mergeCell ref="BN57:BX57"/>
    <mergeCell ref="BY57:CI57"/>
    <mergeCell ref="CJ57:CY57"/>
    <mergeCell ref="DP57:EA57"/>
    <mergeCell ref="CJ31:CY31"/>
    <mergeCell ref="CZ30:DO56"/>
    <mergeCell ref="DP30:EA56"/>
    <mergeCell ref="CJ35:CY35"/>
    <mergeCell ref="BY36:CI36"/>
    <mergeCell ref="BY35:CI35"/>
    <mergeCell ref="CJ49:CY49"/>
    <mergeCell ref="BY50:CI50"/>
    <mergeCell ref="CJ50:CY50"/>
    <mergeCell ref="AY49:BM49"/>
    <mergeCell ref="AY50:BM50"/>
    <mergeCell ref="AY51:BM51"/>
    <mergeCell ref="BY30:CI30"/>
    <mergeCell ref="CJ30:CY30"/>
    <mergeCell ref="CZ57:DO57"/>
    <mergeCell ref="AY44:BM44"/>
    <mergeCell ref="AY45:BM45"/>
    <mergeCell ref="AY46:BM46"/>
    <mergeCell ref="BN44:BX44"/>
    <mergeCell ref="EN29:EY29"/>
    <mergeCell ref="EZ29:FK29"/>
    <mergeCell ref="U30:AD30"/>
    <mergeCell ref="AL30:AX30"/>
    <mergeCell ref="AY47:BM47"/>
    <mergeCell ref="AY48:BM48"/>
    <mergeCell ref="BN45:BX45"/>
    <mergeCell ref="BN46:BX46"/>
    <mergeCell ref="BN47:BX47"/>
    <mergeCell ref="BN42:BX42"/>
    <mergeCell ref="AY52:BM52"/>
    <mergeCell ref="DP29:EA29"/>
    <mergeCell ref="BN38:BX38"/>
    <mergeCell ref="BN39:BX39"/>
    <mergeCell ref="BN40:BX40"/>
    <mergeCell ref="BN41:BX41"/>
    <mergeCell ref="CJ36:CY36"/>
    <mergeCell ref="BY37:CI37"/>
    <mergeCell ref="CJ37:CY37"/>
    <mergeCell ref="BY38:CI38"/>
    <mergeCell ref="EB29:EM29"/>
    <mergeCell ref="A29:J29"/>
    <mergeCell ref="K29:T29"/>
    <mergeCell ref="U29:AD29"/>
    <mergeCell ref="AL29:AX29"/>
    <mergeCell ref="AY29:BM29"/>
    <mergeCell ref="BN29:BX29"/>
    <mergeCell ref="BY29:CI29"/>
    <mergeCell ref="CJ29:CY29"/>
    <mergeCell ref="CZ29:DO29"/>
    <mergeCell ref="DP24:EA28"/>
    <mergeCell ref="EB24:EM28"/>
    <mergeCell ref="EN24:EY28"/>
    <mergeCell ref="EZ24:FK28"/>
    <mergeCell ref="CJ25:CY25"/>
    <mergeCell ref="CJ24:CY24"/>
    <mergeCell ref="CJ28:CY28"/>
    <mergeCell ref="CJ26:CY26"/>
    <mergeCell ref="BN28:BX28"/>
    <mergeCell ref="BY28:CI28"/>
    <mergeCell ref="A24:J28"/>
    <mergeCell ref="K24:T28"/>
    <mergeCell ref="BY25:CI25"/>
    <mergeCell ref="BN26:BX26"/>
    <mergeCell ref="BY26:CI26"/>
    <mergeCell ref="U26:AD26"/>
    <mergeCell ref="AL26:AX26"/>
    <mergeCell ref="AY26:BM26"/>
    <mergeCell ref="U27:AD27"/>
    <mergeCell ref="AL27:AX27"/>
    <mergeCell ref="AY27:BM27"/>
    <mergeCell ref="BN27:BX27"/>
    <mergeCell ref="BY27:CI27"/>
    <mergeCell ref="CJ27:CY27"/>
    <mergeCell ref="BY24:CI24"/>
    <mergeCell ref="CJ20:CY20"/>
    <mergeCell ref="BN20:BX20"/>
    <mergeCell ref="EN15:EY15"/>
    <mergeCell ref="EZ15:FK15"/>
    <mergeCell ref="U19:AD19"/>
    <mergeCell ref="AL19:AX19"/>
    <mergeCell ref="AY19:BM19"/>
    <mergeCell ref="BN19:BX19"/>
    <mergeCell ref="BY19:CI19"/>
    <mergeCell ref="BN15:BX15"/>
    <mergeCell ref="BY15:CI15"/>
    <mergeCell ref="CJ15:CY15"/>
    <mergeCell ref="CZ15:DO15"/>
    <mergeCell ref="DP15:EA15"/>
    <mergeCell ref="EB15:EM15"/>
    <mergeCell ref="A15:J15"/>
    <mergeCell ref="K15:T15"/>
    <mergeCell ref="U15:AD15"/>
    <mergeCell ref="AE15:AK15"/>
    <mergeCell ref="AL15:AX15"/>
    <mergeCell ref="AY15:BM15"/>
    <mergeCell ref="EN12:EY14"/>
    <mergeCell ref="EZ12:FK14"/>
    <mergeCell ref="AE13:AK14"/>
    <mergeCell ref="AL13:AX14"/>
    <mergeCell ref="AY13:BM14"/>
    <mergeCell ref="BN13:BX14"/>
    <mergeCell ref="BY13:CI14"/>
    <mergeCell ref="CJ13:CY14"/>
    <mergeCell ref="CZ13:DO14"/>
    <mergeCell ref="DP13:EM13"/>
    <mergeCell ref="A10:AJ10"/>
    <mergeCell ref="AK10:BE10"/>
    <mergeCell ref="A12:J14"/>
    <mergeCell ref="K12:T14"/>
    <mergeCell ref="U12:AD14"/>
    <mergeCell ref="AE12:EM12"/>
    <mergeCell ref="DP14:EA14"/>
    <mergeCell ref="EB14:EM14"/>
    <mergeCell ref="A7:AJ7"/>
    <mergeCell ref="AK7:BE7"/>
    <mergeCell ref="A8:AJ8"/>
    <mergeCell ref="AK8:BE8"/>
    <mergeCell ref="A9:AJ9"/>
    <mergeCell ref="AK9:BE9"/>
    <mergeCell ref="A139:J139"/>
    <mergeCell ref="K139:T139"/>
    <mergeCell ref="U139:AD139"/>
    <mergeCell ref="AY139:BM139"/>
    <mergeCell ref="A2:FK2"/>
    <mergeCell ref="A3:FK3"/>
    <mergeCell ref="A4:FK4"/>
    <mergeCell ref="A6:AJ6"/>
    <mergeCell ref="AK6:BE6"/>
    <mergeCell ref="DP139:EA139"/>
    <mergeCell ref="CZ132:DO132"/>
    <mergeCell ref="DP132:EA132"/>
    <mergeCell ref="CZ130:DO130"/>
    <mergeCell ref="DP130:EA130"/>
    <mergeCell ref="A131:FK131"/>
    <mergeCell ref="A132:J132"/>
    <mergeCell ref="AL130:AX130"/>
    <mergeCell ref="AY130:BM130"/>
    <mergeCell ref="BN130:BX130"/>
    <mergeCell ref="BY130:CI130"/>
    <mergeCell ref="DP117:EA117"/>
    <mergeCell ref="EB117:EM117"/>
    <mergeCell ref="EZ139:FK139"/>
    <mergeCell ref="EN139:EY139"/>
    <mergeCell ref="EB139:EM139"/>
    <mergeCell ref="EZ119:FK119"/>
    <mergeCell ref="EN119:EY119"/>
    <mergeCell ref="EZ128:FK128"/>
    <mergeCell ref="EB130:EM130"/>
    <mergeCell ref="EN130:EY130"/>
    <mergeCell ref="CZ139:DO139"/>
    <mergeCell ref="EN117:EY117"/>
    <mergeCell ref="EZ117:FK117"/>
    <mergeCell ref="AL109:AX109"/>
    <mergeCell ref="AY120:BM120"/>
    <mergeCell ref="BN120:BX120"/>
    <mergeCell ref="BY120:CI120"/>
    <mergeCell ref="CJ120:CY120"/>
    <mergeCell ref="BY119:CI119"/>
    <mergeCell ref="CZ109:DO113"/>
    <mergeCell ref="BY117:CI117"/>
    <mergeCell ref="CJ117:CY117"/>
    <mergeCell ref="AY119:BM119"/>
    <mergeCell ref="AE118:AK118"/>
    <mergeCell ref="AL118:AX118"/>
    <mergeCell ref="CH139:CI139"/>
    <mergeCell ref="CJ132:CY132"/>
    <mergeCell ref="BY128:CI128"/>
    <mergeCell ref="AE128:AK128"/>
    <mergeCell ref="AL128:AX128"/>
    <mergeCell ref="AL120:AX120"/>
    <mergeCell ref="K119:T119"/>
    <mergeCell ref="AL119:AX119"/>
    <mergeCell ref="AE119:AK119"/>
    <mergeCell ref="U119:AD119"/>
    <mergeCell ref="AY106:BM106"/>
    <mergeCell ref="AL112:AX112"/>
    <mergeCell ref="AY112:BM112"/>
    <mergeCell ref="AL111:AX111"/>
    <mergeCell ref="AY111:BM111"/>
    <mergeCell ref="BN106:BX106"/>
    <mergeCell ref="AY102:BM102"/>
    <mergeCell ref="AE116:AK116"/>
    <mergeCell ref="AE117:AK117"/>
    <mergeCell ref="AL117:AX117"/>
    <mergeCell ref="AY117:BM117"/>
    <mergeCell ref="BN117:BX117"/>
    <mergeCell ref="AY109:BM109"/>
    <mergeCell ref="BN109:BX109"/>
    <mergeCell ref="BN111:BX111"/>
    <mergeCell ref="BN36:BX36"/>
    <mergeCell ref="BN37:BX37"/>
    <mergeCell ref="CJ93:CY93"/>
    <mergeCell ref="CJ110:CY110"/>
    <mergeCell ref="CJ102:CY102"/>
    <mergeCell ref="AL101:AX101"/>
    <mergeCell ref="AL102:AX102"/>
    <mergeCell ref="AL103:AX103"/>
    <mergeCell ref="AL104:AX104"/>
    <mergeCell ref="AL105:AX105"/>
    <mergeCell ref="BN59:BX59"/>
    <mergeCell ref="BY74:CI74"/>
    <mergeCell ref="BN58:BX58"/>
    <mergeCell ref="CJ113:CY113"/>
    <mergeCell ref="CJ105:CY105"/>
    <mergeCell ref="BN31:BX31"/>
    <mergeCell ref="BN32:BX32"/>
    <mergeCell ref="BN33:BX33"/>
    <mergeCell ref="BN34:BX34"/>
    <mergeCell ref="BN35:BX35"/>
    <mergeCell ref="CJ103:CY103"/>
    <mergeCell ref="CJ94:CY94"/>
    <mergeCell ref="CJ95:CY95"/>
    <mergeCell ref="CJ100:CY100"/>
    <mergeCell ref="CJ101:CY101"/>
    <mergeCell ref="CJ92:CY92"/>
    <mergeCell ref="EB30:EM56"/>
    <mergeCell ref="EN30:EY56"/>
    <mergeCell ref="EZ30:FK56"/>
    <mergeCell ref="BN49:BX49"/>
    <mergeCell ref="BN50:BX50"/>
    <mergeCell ref="BN51:BX51"/>
    <mergeCell ref="BN52:BX52"/>
    <mergeCell ref="BN53:BX53"/>
    <mergeCell ref="BN43:BX43"/>
    <mergeCell ref="BN48:BX48"/>
    <mergeCell ref="U32:AD32"/>
    <mergeCell ref="U33:AD33"/>
    <mergeCell ref="U34:AD34"/>
    <mergeCell ref="U35:AD35"/>
    <mergeCell ref="U36:AD36"/>
    <mergeCell ref="U37:AD37"/>
    <mergeCell ref="U38:AD38"/>
    <mergeCell ref="U39:AD39"/>
    <mergeCell ref="U40:AD40"/>
    <mergeCell ref="U41:AD41"/>
    <mergeCell ref="U42:AD42"/>
    <mergeCell ref="U43:AD43"/>
    <mergeCell ref="U44:AD44"/>
    <mergeCell ref="U45:AD45"/>
    <mergeCell ref="U46:AD46"/>
    <mergeCell ref="U47:AD47"/>
    <mergeCell ref="U48:AD48"/>
    <mergeCell ref="U49:AD49"/>
    <mergeCell ref="U55:AD55"/>
    <mergeCell ref="U56:AD56"/>
    <mergeCell ref="U50:AD50"/>
    <mergeCell ref="U51:AD51"/>
    <mergeCell ref="U52:AD52"/>
    <mergeCell ref="U53:AD53"/>
    <mergeCell ref="U54:AD54"/>
    <mergeCell ref="U67:AD67"/>
    <mergeCell ref="U71:AD71"/>
    <mergeCell ref="AL67:AX67"/>
    <mergeCell ref="AL71:AX71"/>
    <mergeCell ref="BN67:BX67"/>
    <mergeCell ref="BY67:CI67"/>
    <mergeCell ref="U68:AD68"/>
    <mergeCell ref="CJ67:CY67"/>
    <mergeCell ref="BN71:BX71"/>
    <mergeCell ref="BY71:CI71"/>
    <mergeCell ref="CJ71:CY71"/>
    <mergeCell ref="AY71:BM71"/>
    <mergeCell ref="AY67:BM67"/>
  </mergeCells>
  <printOptions/>
  <pageMargins left="0.9448818897637796" right="0.5511811023622047" top="0.9448818897637796" bottom="0.35433070866141736" header="0.1968503937007874" footer="0.1968503937007874"/>
  <pageSetup fitToHeight="9" fitToWidth="1" horizontalDpi="600" verticalDpi="600" orientation="landscape" paperSize="9" scale="38" r:id="rId1"/>
  <rowBreaks count="6" manualBreakCount="6">
    <brk id="29" max="255" man="1"/>
    <brk id="57" max="255" man="1"/>
    <brk id="74" max="255" man="1"/>
    <brk id="80" max="255" man="1"/>
    <brk id="107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Максимович Раиса Владимировна</cp:lastModifiedBy>
  <cp:lastPrinted>2016-04-12T06:55:16Z</cp:lastPrinted>
  <dcterms:created xsi:type="dcterms:W3CDTF">2008-10-01T13:21:49Z</dcterms:created>
  <dcterms:modified xsi:type="dcterms:W3CDTF">2016-04-12T07:00:59Z</dcterms:modified>
  <cp:category/>
  <cp:version/>
  <cp:contentType/>
  <cp:contentStatus/>
</cp:coreProperties>
</file>