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<sst xmlns="http://schemas.openxmlformats.org/spreadsheetml/2006/main" count="505" uniqueCount="216">
  <si>
    <t>Управление Федеральной налоговой службы по Томской области</t>
  </si>
  <si>
    <t>Юридический адрес, телефон,
электронная почта заказчика</t>
  </si>
  <si>
    <t>ИНН</t>
  </si>
  <si>
    <t>КПП</t>
  </si>
  <si>
    <t>ОКАТО</t>
  </si>
  <si>
    <t xml:space="preserve"> Российская Федерация, 634061, Томская область,г.Томск, пр.Фрунзе,55</t>
  </si>
  <si>
    <t xml:space="preserve">КБК </t>
  </si>
  <si>
    <t>ОКВЭД</t>
  </si>
  <si>
    <t>Наименование
предмета
контракта</t>
  </si>
  <si>
    <t>Минимально необходимые требования, предъявляемые к предмету контракта</t>
  </si>
  <si>
    <t>Ед. измерения</t>
  </si>
  <si>
    <t>Количество (объем)</t>
  </si>
  <si>
    <t>Срок исполнения контракта (месяц, год)</t>
  </si>
  <si>
    <t>График осуществления
процедур закупки</t>
  </si>
  <si>
    <t>Способ
размещения
заказа</t>
  </si>
  <si>
    <t>Обоснование внесения изменений</t>
  </si>
  <si>
    <t>Условия контракта</t>
  </si>
  <si>
    <t>Условия 
финансового обеспечения исполнения контракта
 (включая размер аванса при наличии)</t>
  </si>
  <si>
    <t>шт</t>
  </si>
  <si>
    <t>аукцион в электронной форме</t>
  </si>
  <si>
    <t>оплата в соответствии с условиями заключенного контракта</t>
  </si>
  <si>
    <t>Ориентировочная начальная (максимальная) цена контракта
тыс.руб.</t>
  </si>
  <si>
    <t>ус.ед</t>
  </si>
  <si>
    <t xml:space="preserve">№ заказа (№ лота) </t>
  </si>
  <si>
    <t>Срок размещения заказа
(месяц,
год)</t>
  </si>
  <si>
    <t>В соответствии с нормативами (лимитами) потребления 
Поставка электроэнергии в точку поставки в соответствии с требованиями технических регламентов</t>
  </si>
  <si>
    <t>тыс.кВтч</t>
  </si>
  <si>
    <t>В соответствии с нормативами потребления  коммунальных услуг
Обеспечение тепловой нагрузки согласно СНиП 2.04.01-85</t>
  </si>
  <si>
    <t>Гкал</t>
  </si>
  <si>
    <t>Согласно техническим условиям и СанПи.н 2.1.4.1074-01</t>
  </si>
  <si>
    <t>куб.м</t>
  </si>
  <si>
    <t>Оказание услуг в соответствии с законодательством РФ,лицензиями,Договором</t>
  </si>
  <si>
    <t>т.руб</t>
  </si>
  <si>
    <t>декабрь
2014</t>
  </si>
  <si>
    <t xml:space="preserve">Услуги правительственной междугородной связи </t>
  </si>
  <si>
    <t>Услуги федеральной фельдъегерской связи</t>
  </si>
  <si>
    <t>июнь
2014</t>
  </si>
  <si>
    <t>л</t>
  </si>
  <si>
    <t>Услуги потребления электроэнергии</t>
  </si>
  <si>
    <t>Услуги водоснабжения и водоотведения</t>
  </si>
  <si>
    <t>Услуги общедоступной  электросвязи</t>
  </si>
  <si>
    <t xml:space="preserve">Услуги общедоступной   местной телефонной связи </t>
  </si>
  <si>
    <t xml:space="preserve">Услуги общедоступной почтовой связи  </t>
  </si>
  <si>
    <t xml:space="preserve">Услуги междугородной и международной связи </t>
  </si>
  <si>
    <t>Услуги доступа к сети интернет</t>
  </si>
  <si>
    <t>Услуги потребления  тепловой энергии</t>
  </si>
  <si>
    <t xml:space="preserve">Техобслуживание лифтов </t>
  </si>
  <si>
    <t xml:space="preserve">ТО приборов учета  теплоэнергии </t>
  </si>
  <si>
    <t>18201063940019244340</t>
  </si>
  <si>
    <t>Техническое обслуживание систем видеонаблюдения и систем контроля доступа</t>
  </si>
  <si>
    <t>Оказание услуг техобслуживания в полном объёме, надлежащего качества и в установленные сроки</t>
  </si>
  <si>
    <t xml:space="preserve">Выполнение работ по текущему ремонту помещений </t>
  </si>
  <si>
    <t>Техническое обслуживание франкировальной машины</t>
  </si>
  <si>
    <t>Комплексная уборка офисных помещений в 2015году.</t>
  </si>
  <si>
    <t>Оказание услуг комплексной уборки помещений в полном объёме, надлежащего качества и в установленные сроки</t>
  </si>
  <si>
    <t>Техническое обслуживание систем кондиционирования воздуха</t>
  </si>
  <si>
    <t>октябрь
2014</t>
  </si>
  <si>
    <t>декабрь
2015</t>
  </si>
  <si>
    <t>Оказание услуг  в полном объёме, надлежащего качества и в установленные сроки</t>
  </si>
  <si>
    <t>каб</t>
  </si>
  <si>
    <t>Оказание услуг выполнения работ по текущему ремонту в полном объёме, надлежащего качества и в установленные сроки</t>
  </si>
  <si>
    <t>сентябрь
2014</t>
  </si>
  <si>
    <t>кт</t>
  </si>
  <si>
    <t>сентябрь
 2014</t>
  </si>
  <si>
    <t>ноябрь
2014</t>
  </si>
  <si>
    <t>18201063940019244226</t>
  </si>
  <si>
    <t xml:space="preserve">единственный поставщик
</t>
  </si>
  <si>
    <t>Услуги по обслуживанию веб-сервисов</t>
  </si>
  <si>
    <t xml:space="preserve">Поставка картриджей, тонеров, барабанов, принт-картриджей для принтеров и КМТ  в полном объёме, надлежащего качества и в установленные сроки
</t>
  </si>
  <si>
    <t>август
2014</t>
  </si>
  <si>
    <t xml:space="preserve"> Услуги сотовой  связи </t>
  </si>
  <si>
    <t>Предоставление услуг охраны</t>
  </si>
  <si>
    <t>Закупка комплекса специальных услуг в области информационной безопасности</t>
  </si>
  <si>
    <t>Оказание услуг  в полном объёме, надлежащего качества и в установленные сроки (проведение ежегодных контрольных проверок объектовинформатизации
(АРМ)</t>
  </si>
  <si>
    <t>апрель
2014</t>
  </si>
  <si>
    <t>ед.</t>
  </si>
  <si>
    <t>Услуги типографские (изготовление информационных материалов)</t>
  </si>
  <si>
    <t>Изготовление представительской продукции в фирменном стиле</t>
  </si>
  <si>
    <t xml:space="preserve">Информационные услуги правовых систем"Консультант Плюс" </t>
  </si>
  <si>
    <t>Закупка ГСМ 
2 квартал 2014г</t>
  </si>
  <si>
    <t xml:space="preserve">Соответствие ГОСТам,ТУ
Поставка  в полном объёме, надлежащего качества и в установленные сроки
</t>
  </si>
  <si>
    <t>Поставка ГСМ 
3 квартал 2014г</t>
  </si>
  <si>
    <t>Поставка ГСМ 
4 квартал 2014г</t>
  </si>
  <si>
    <t>Поставка ГСМ 
1 квартал 2015г</t>
  </si>
  <si>
    <t>Подписка на периодические издания на 2015г</t>
  </si>
  <si>
    <t xml:space="preserve">Конверты почтовые формата А4, А5, А6 и В4.  Поставка  в полном объёме, надлежащего качества и в установленные сроки
</t>
  </si>
  <si>
    <t xml:space="preserve">  Поставка  в полном объёме, надлежащего качества и в установленные сроки
</t>
  </si>
  <si>
    <t>(дата утверждения)</t>
  </si>
  <si>
    <t>Изготовление бланков налоговых деклараций по налогу на доходы физических лиц по форме 3-НДФЛ на 2015 год</t>
  </si>
  <si>
    <t>январь
2015</t>
  </si>
  <si>
    <t>Изготовление бланков приказ с нумерацией
распоряжение с нумирацией
угловой бланк письма с нумерацией</t>
  </si>
  <si>
    <t xml:space="preserve">Техническое обслуживание охранно-пожарной сигнализации </t>
  </si>
  <si>
    <t>март
2015</t>
  </si>
  <si>
    <t>Закупка расходных материалов  для оргтехники</t>
  </si>
  <si>
    <t>Закупка бумаги для офисной техники</t>
  </si>
  <si>
    <t>Конверты почтовые формата А4, А5, А6 и В4</t>
  </si>
  <si>
    <t>Закупки в соответствии с п. 4. и п.7 части 2 статьи 83 Федерального закона № 44-ФЗ</t>
  </si>
  <si>
    <t>Товары, работы или услуги на сумму, не превышающую ста тысяч рублей (закупки в соответствии с п. 4 части 1 статьи 93 Федерального закона № 44-ФЗ)</t>
  </si>
  <si>
    <t>Товары, работы или услуги на сумму, не превышающую ста тысяч рублей (закупки в соответствии с п. 5 части 1 статьи 93 Федерального закона № 44-ФЗ)</t>
  </si>
  <si>
    <t>Совокупный годовой объем закупок у субъектов малого предпринимательства, социально ориентированных некоммерческих организаций</t>
  </si>
  <si>
    <t>Совокупный годовой объем закупок, осуществляемых путем проведения запроса котировок</t>
  </si>
  <si>
    <t>Заместитель руководителя УФНС России по Томской области Л.В.Федяева</t>
  </si>
  <si>
    <t>(Ф.И.О., должность руководителя(уполномоченного должностного лица) заказчика</t>
  </si>
  <si>
    <t>подпись</t>
  </si>
  <si>
    <t>Совокупный объем закупок, планируемых в текущем году</t>
  </si>
  <si>
    <t>Наименование заказчика</t>
  </si>
  <si>
    <t>72.21.</t>
  </si>
  <si>
    <t>72.21.11.000</t>
  </si>
  <si>
    <t xml:space="preserve">Приобретение лицензии на использование базы данных "Госзаказ"
</t>
  </si>
  <si>
    <t>ОКПД</t>
  </si>
  <si>
    <t xml:space="preserve"> 40.30.10.151</t>
  </si>
  <si>
    <t xml:space="preserve"> 40.11.10.110</t>
  </si>
  <si>
    <t xml:space="preserve"> 41.00.11.000</t>
  </si>
  <si>
    <t>41.00.11</t>
  </si>
  <si>
    <t xml:space="preserve"> 64.20.11.110</t>
  </si>
  <si>
    <t xml:space="preserve"> 64.20.11 </t>
  </si>
  <si>
    <t xml:space="preserve"> 64.20.11.111</t>
  </si>
  <si>
    <t xml:space="preserve"> 64.20.13.130</t>
  </si>
  <si>
    <t xml:space="preserve"> 64.20.1</t>
  </si>
  <si>
    <t xml:space="preserve"> 64.20.12.130 </t>
  </si>
  <si>
    <t xml:space="preserve"> 64.20.12.139</t>
  </si>
  <si>
    <t xml:space="preserve"> 64.20.12</t>
  </si>
  <si>
    <t xml:space="preserve"> 64.11.12.110</t>
  </si>
  <si>
    <t>64.11.12</t>
  </si>
  <si>
    <t xml:space="preserve"> 64.20.13.144</t>
  </si>
  <si>
    <t>64.20.13</t>
  </si>
  <si>
    <t xml:space="preserve"> 64.11.15.312</t>
  </si>
  <si>
    <t>64.11.15</t>
  </si>
  <si>
    <t>779,175</t>
  </si>
  <si>
    <t xml:space="preserve"> 29.22.92.000</t>
  </si>
  <si>
    <t xml:space="preserve"> 29.22.92</t>
  </si>
  <si>
    <t xml:space="preserve"> 70.32.13.822</t>
  </si>
  <si>
    <t xml:space="preserve"> 40.30.10.230</t>
  </si>
  <si>
    <t xml:space="preserve"> 75.24.12.990</t>
  </si>
  <si>
    <t xml:space="preserve"> 45.21.15.160</t>
  </si>
  <si>
    <t xml:space="preserve"> 31.62.92.000</t>
  </si>
  <si>
    <t xml:space="preserve"> 45.33.12</t>
  </si>
  <si>
    <t xml:space="preserve"> 45.33.12.120</t>
  </si>
  <si>
    <t xml:space="preserve"> 74.70.13 </t>
  </si>
  <si>
    <t xml:space="preserve"> 74.70.13.990 </t>
  </si>
  <si>
    <t xml:space="preserve"> 75.24.11.212</t>
  </si>
  <si>
    <t>75.24.11</t>
  </si>
  <si>
    <t>75.24.11.330</t>
  </si>
  <si>
    <t xml:space="preserve"> 22.11.10.190</t>
  </si>
  <si>
    <t>22.11.10.</t>
  </si>
  <si>
    <t xml:space="preserve"> 22.22.32.170 </t>
  </si>
  <si>
    <t>22.22.32</t>
  </si>
  <si>
    <t xml:space="preserve"> 72.30.23.000</t>
  </si>
  <si>
    <t xml:space="preserve"> 72.30.23</t>
  </si>
  <si>
    <t xml:space="preserve"> 72.40.13.190</t>
  </si>
  <si>
    <t>72.40.13</t>
  </si>
  <si>
    <t xml:space="preserve"> 64.11.11.140 </t>
  </si>
  <si>
    <t>64.11.11</t>
  </si>
  <si>
    <t xml:space="preserve"> 23.20.11.212 </t>
  </si>
  <si>
    <t>23.20.11</t>
  </si>
  <si>
    <t>30.01.21.110</t>
  </si>
  <si>
    <t xml:space="preserve"> 30.01.24</t>
  </si>
  <si>
    <t>21.23.13.110</t>
  </si>
  <si>
    <t>21.23.13</t>
  </si>
  <si>
    <t xml:space="preserve"> 21.23.12.312</t>
  </si>
  <si>
    <t xml:space="preserve"> 21.23.12 </t>
  </si>
  <si>
    <t xml:space="preserve"> 22.24.10.000 </t>
  </si>
  <si>
    <t xml:space="preserve"> 22.24.10</t>
  </si>
  <si>
    <t>Услуги по системно-техническому обслуживанию электронно-вычислительной техники в 2014 году</t>
  </si>
  <si>
    <t>Услуги по системно-техническому обслуживанию средств телекоммуникаций в 2014 году</t>
  </si>
  <si>
    <t xml:space="preserve">Услуги по системно-техническому обслуживанию принтеров в 2014 году </t>
  </si>
  <si>
    <t>Необходимость обеспечения системно-технического обслуживания средств вычислительной техники</t>
  </si>
  <si>
    <t>18201063940019242225</t>
  </si>
  <si>
    <t>72.50.11</t>
  </si>
  <si>
    <t>72.50.11.000</t>
  </si>
  <si>
    <t>23.20.18</t>
  </si>
  <si>
    <t>23.20.18.512</t>
  </si>
  <si>
    <t>Закупка горюче-смазачных материалов (масла моторные)</t>
  </si>
  <si>
    <t>В связи с производственной необходимостью</t>
  </si>
  <si>
    <t>74.60.15</t>
  </si>
  <si>
    <t>74.60.15.000</t>
  </si>
  <si>
    <t>решение Заказчика</t>
  </si>
  <si>
    <t xml:space="preserve">Поставка  в полном объёме, надлежащего качества и в установленные сроки
</t>
  </si>
  <si>
    <t>18201063940019 244 225</t>
  </si>
  <si>
    <t>18201063940019 244 310</t>
  </si>
  <si>
    <t>18201063940019 244 340</t>
  </si>
  <si>
    <t>Поставка  в полном объёме, надлежащего качества и в установленные сроки</t>
  </si>
  <si>
    <t>18201063940019
244223</t>
  </si>
  <si>
    <t>18201063940019
242221</t>
  </si>
  <si>
    <t>18201063940019
244221</t>
  </si>
  <si>
    <t>18201063940019
242226</t>
  </si>
  <si>
    <t>18201063940019
244225</t>
  </si>
  <si>
    <t>18201063940019
244226</t>
  </si>
  <si>
    <t>18201063940019
244340</t>
  </si>
  <si>
    <t>18201063940019
242340</t>
  </si>
  <si>
    <t>18201063940019
242225</t>
  </si>
  <si>
    <t>единственный поставщик
п.4ч.1 ст.93
Федерального закона № 44-ФЗ</t>
  </si>
  <si>
    <t>31.50.25.110</t>
  </si>
  <si>
    <t>31.50.25.</t>
  </si>
  <si>
    <t>июль
2014</t>
  </si>
  <si>
    <t>18201063940019 244 226</t>
  </si>
  <si>
    <t>34.30.20.670</t>
  </si>
  <si>
    <t>34.30.20.</t>
  </si>
  <si>
    <t>34.10.12.</t>
  </si>
  <si>
    <t>34.10.12.154</t>
  </si>
  <si>
    <t>Приобретение канцелярских товаров</t>
  </si>
  <si>
    <t>Приобретение светодиодных ламп и светильников</t>
  </si>
  <si>
    <t>Услуги ремонта автомобиля</t>
  </si>
  <si>
    <t>Приобретение двигателя для автомобиля</t>
  </si>
  <si>
    <t>18201063940019 242 225</t>
  </si>
  <si>
    <t>18201063940019 242 226</t>
  </si>
  <si>
    <t xml:space="preserve">январь
2014
</t>
  </si>
  <si>
    <t xml:space="preserve">март
2014
</t>
  </si>
  <si>
    <t xml:space="preserve">май
2014
</t>
  </si>
  <si>
    <t>март
2014</t>
  </si>
  <si>
    <t>май
2014</t>
  </si>
  <si>
    <t>по состоянию на 24 июля 2014 года</t>
  </si>
  <si>
    <r>
      <t>"</t>
    </r>
    <r>
      <rPr>
        <u val="single"/>
        <sz val="11"/>
        <rFont val="Times New Roman"/>
        <family val="1"/>
      </rPr>
      <t xml:space="preserve">  24  </t>
    </r>
    <r>
      <rPr>
        <sz val="11"/>
        <rFont val="Times New Roman"/>
        <family val="1"/>
      </rPr>
      <t xml:space="preserve">"   </t>
    </r>
    <r>
      <rPr>
        <u val="single"/>
        <sz val="11"/>
        <rFont val="Times New Roman"/>
        <family val="1"/>
      </rPr>
      <t xml:space="preserve"> июля  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2014</t>
    </r>
  </si>
  <si>
    <t>18201063940019 242 221</t>
  </si>
  <si>
    <t>пп</t>
  </si>
  <si>
    <t>План-график
размещения заказов на поставки товаров, выполнение работ, оказание услуг для нужд 
Управления Федеральной налоговой службы по Томской области  в  2014 году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</si>
</sst>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"/>
    <numFmt numFmtId="186" formatCode="#,##0.000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i/>
      <sz val="11"/>
      <name val="Times New Roman"/>
      <family val="1"/>
    </font>
    <font>
      <sz val="10.5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color indexed="12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1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textRotation="90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textRotation="90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right" vertical="center" wrapText="1"/>
    </xf>
    <xf numFmtId="17" fontId="8" fillId="0" borderId="10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textRotation="90" wrapText="1"/>
    </xf>
    <xf numFmtId="3" fontId="8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top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textRotation="90"/>
    </xf>
    <xf numFmtId="3" fontId="8" fillId="0" borderId="10" xfId="0" applyNumberFormat="1" applyFont="1" applyFill="1" applyBorder="1" applyAlignment="1">
      <alignment horizontal="center"/>
    </xf>
    <xf numFmtId="185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Fill="1" applyAlignment="1">
      <alignment horizontal="center" textRotation="90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center" textRotation="90" wrapText="1"/>
    </xf>
    <xf numFmtId="0" fontId="8" fillId="0" borderId="0" xfId="0" applyFont="1" applyFill="1" applyAlignment="1">
      <alignment vertical="center" wrapText="1"/>
    </xf>
    <xf numFmtId="185" fontId="8" fillId="0" borderId="10" xfId="0" applyNumberFormat="1" applyFont="1" applyFill="1" applyBorder="1" applyAlignment="1">
      <alignment/>
    </xf>
    <xf numFmtId="0" fontId="12" fillId="0" borderId="10" xfId="0" applyFont="1" applyBorder="1" applyAlignment="1">
      <alignment/>
    </xf>
    <xf numFmtId="185" fontId="8" fillId="0" borderId="0" xfId="0" applyNumberFormat="1" applyFont="1" applyFill="1" applyAlignment="1">
      <alignment/>
    </xf>
    <xf numFmtId="0" fontId="8" fillId="0" borderId="12" xfId="0" applyFont="1" applyBorder="1" applyAlignment="1">
      <alignment horizontal="left"/>
    </xf>
    <xf numFmtId="0" fontId="12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textRotation="90"/>
    </xf>
    <xf numFmtId="0" fontId="10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textRotation="90" wrapText="1"/>
    </xf>
    <xf numFmtId="0" fontId="16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textRotation="90"/>
    </xf>
    <xf numFmtId="185" fontId="10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17" fontId="56" fillId="0" borderId="10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15" xfId="0" applyFont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textRotation="90"/>
    </xf>
    <xf numFmtId="0" fontId="8" fillId="0" borderId="18" xfId="0" applyFont="1" applyFill="1" applyBorder="1" applyAlignment="1">
      <alignment horizontal="center" vertical="center" textRotation="90"/>
    </xf>
    <xf numFmtId="0" fontId="8" fillId="0" borderId="11" xfId="0" applyFont="1" applyFill="1" applyBorder="1" applyAlignment="1">
      <alignment horizontal="center" vertical="center" textRotation="90"/>
    </xf>
    <xf numFmtId="0" fontId="8" fillId="0" borderId="10" xfId="0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zoomScaleSheetLayoutView="90" workbookViewId="0" topLeftCell="A1">
      <selection activeCell="A2" sqref="A2:N2"/>
    </sheetView>
  </sheetViews>
  <sheetFormatPr defaultColWidth="9.140625" defaultRowHeight="12.75"/>
  <cols>
    <col min="1" max="1" width="7.28125" style="1" customWidth="1"/>
    <col min="2" max="2" width="3.57421875" style="7" customWidth="1"/>
    <col min="3" max="3" width="4.140625" style="6" customWidth="1"/>
    <col min="4" max="4" width="4.421875" style="2" customWidth="1"/>
    <col min="5" max="5" width="21.140625" style="1" customWidth="1"/>
    <col min="6" max="6" width="31.8515625" style="3" customWidth="1"/>
    <col min="7" max="7" width="6.140625" style="2" customWidth="1"/>
    <col min="8" max="8" width="7.421875" style="1" customWidth="1"/>
    <col min="9" max="9" width="9.28125" style="1" customWidth="1"/>
    <col min="10" max="10" width="17.57421875" style="3" customWidth="1"/>
    <col min="11" max="11" width="8.8515625" style="2" customWidth="1"/>
    <col min="12" max="12" width="9.28125" style="1" customWidth="1"/>
    <col min="13" max="13" width="10.421875" style="4" customWidth="1"/>
    <col min="14" max="14" width="12.28125" style="1" customWidth="1"/>
    <col min="15" max="15" width="13.7109375" style="1" customWidth="1"/>
    <col min="16" max="16" width="13.8515625" style="1" customWidth="1"/>
    <col min="17" max="16384" width="9.140625" style="1" customWidth="1"/>
  </cols>
  <sheetData>
    <row r="1" spans="1:14" ht="55.5" customHeight="1">
      <c r="A1" s="87" t="s">
        <v>215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9"/>
    </row>
    <row r="2" spans="1:14" ht="21" customHeight="1">
      <c r="A2" s="87" t="s">
        <v>211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spans="1:14" ht="27" customHeight="1">
      <c r="A3" s="90" t="s">
        <v>105</v>
      </c>
      <c r="B3" s="74"/>
      <c r="C3" s="74"/>
      <c r="D3" s="74" t="s">
        <v>0</v>
      </c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4" ht="60.75" customHeight="1">
      <c r="A4" s="77" t="s">
        <v>1</v>
      </c>
      <c r="B4" s="78"/>
      <c r="C4" s="79"/>
      <c r="D4" s="77" t="s">
        <v>5</v>
      </c>
      <c r="E4" s="78"/>
      <c r="F4" s="78"/>
      <c r="G4" s="78"/>
      <c r="H4" s="78"/>
      <c r="I4" s="78"/>
      <c r="J4" s="78"/>
      <c r="K4" s="78"/>
      <c r="L4" s="78"/>
      <c r="M4" s="78"/>
      <c r="N4" s="79"/>
    </row>
    <row r="5" spans="1:14" ht="15">
      <c r="A5" s="74" t="s">
        <v>2</v>
      </c>
      <c r="B5" s="74"/>
      <c r="C5" s="74"/>
      <c r="D5" s="76">
        <v>7021016597</v>
      </c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4" ht="15">
      <c r="A6" s="74" t="s">
        <v>3</v>
      </c>
      <c r="B6" s="74"/>
      <c r="C6" s="74"/>
      <c r="D6" s="76">
        <v>701701001</v>
      </c>
      <c r="E6" s="76"/>
      <c r="F6" s="76"/>
      <c r="G6" s="76"/>
      <c r="H6" s="76"/>
      <c r="I6" s="76"/>
      <c r="J6" s="76"/>
      <c r="K6" s="76"/>
      <c r="L6" s="76"/>
      <c r="M6" s="76"/>
      <c r="N6" s="76"/>
    </row>
    <row r="7" spans="1:14" ht="15">
      <c r="A7" s="74" t="s">
        <v>4</v>
      </c>
      <c r="B7" s="74"/>
      <c r="C7" s="74"/>
      <c r="D7" s="76">
        <v>69401372000</v>
      </c>
      <c r="E7" s="76"/>
      <c r="F7" s="76"/>
      <c r="G7" s="76"/>
      <c r="H7" s="76"/>
      <c r="I7" s="76"/>
      <c r="J7" s="76"/>
      <c r="K7" s="76"/>
      <c r="L7" s="76"/>
      <c r="M7" s="76"/>
      <c r="N7" s="76"/>
    </row>
    <row r="8" spans="1:14" ht="12.75" customHeight="1">
      <c r="A8" s="95" t="s">
        <v>6</v>
      </c>
      <c r="B8" s="98" t="s">
        <v>7</v>
      </c>
      <c r="C8" s="101" t="s">
        <v>109</v>
      </c>
      <c r="D8" s="94" t="s">
        <v>16</v>
      </c>
      <c r="E8" s="94"/>
      <c r="F8" s="94"/>
      <c r="G8" s="94"/>
      <c r="H8" s="94"/>
      <c r="I8" s="94"/>
      <c r="J8" s="94"/>
      <c r="K8" s="94"/>
      <c r="L8" s="94"/>
      <c r="M8" s="94"/>
      <c r="N8" s="94"/>
    </row>
    <row r="9" spans="1:14" ht="42.75" customHeight="1">
      <c r="A9" s="96"/>
      <c r="B9" s="99"/>
      <c r="C9" s="101"/>
      <c r="D9" s="84" t="s">
        <v>23</v>
      </c>
      <c r="E9" s="75" t="s">
        <v>8</v>
      </c>
      <c r="F9" s="75" t="s">
        <v>9</v>
      </c>
      <c r="G9" s="75" t="s">
        <v>10</v>
      </c>
      <c r="H9" s="75" t="s">
        <v>11</v>
      </c>
      <c r="I9" s="75" t="s">
        <v>21</v>
      </c>
      <c r="J9" s="75" t="s">
        <v>17</v>
      </c>
      <c r="K9" s="93" t="s">
        <v>13</v>
      </c>
      <c r="L9" s="94"/>
      <c r="M9" s="75" t="s">
        <v>14</v>
      </c>
      <c r="N9" s="75" t="s">
        <v>15</v>
      </c>
    </row>
    <row r="10" spans="1:14" ht="92.25" customHeight="1">
      <c r="A10" s="97"/>
      <c r="B10" s="100"/>
      <c r="C10" s="101"/>
      <c r="D10" s="85"/>
      <c r="E10" s="75"/>
      <c r="F10" s="75"/>
      <c r="G10" s="75"/>
      <c r="H10" s="75"/>
      <c r="I10" s="75"/>
      <c r="J10" s="75"/>
      <c r="K10" s="12" t="s">
        <v>24</v>
      </c>
      <c r="L10" s="12" t="s">
        <v>12</v>
      </c>
      <c r="M10" s="86"/>
      <c r="N10" s="75"/>
    </row>
    <row r="11" spans="1:15" ht="15.75" customHeight="1">
      <c r="A11" s="14">
        <v>1</v>
      </c>
      <c r="B11" s="14">
        <v>2</v>
      </c>
      <c r="C11" s="14">
        <v>3</v>
      </c>
      <c r="D11" s="12">
        <v>4</v>
      </c>
      <c r="E11" s="12">
        <v>5</v>
      </c>
      <c r="F11" s="12">
        <v>6</v>
      </c>
      <c r="G11" s="12">
        <v>7</v>
      </c>
      <c r="H11" s="16">
        <v>8</v>
      </c>
      <c r="I11" s="16">
        <v>9</v>
      </c>
      <c r="J11" s="12">
        <v>10</v>
      </c>
      <c r="K11" s="17">
        <v>11</v>
      </c>
      <c r="L11" s="16">
        <v>12</v>
      </c>
      <c r="M11" s="15">
        <v>13</v>
      </c>
      <c r="N11" s="16">
        <v>14</v>
      </c>
      <c r="O11" s="18"/>
    </row>
    <row r="12" spans="1:15" ht="87.75" customHeight="1">
      <c r="A12" s="19" t="s">
        <v>182</v>
      </c>
      <c r="B12" s="20">
        <v>40.11</v>
      </c>
      <c r="C12" s="20" t="s">
        <v>111</v>
      </c>
      <c r="D12" s="12">
        <v>1</v>
      </c>
      <c r="E12" s="8" t="s">
        <v>38</v>
      </c>
      <c r="F12" s="8" t="s">
        <v>25</v>
      </c>
      <c r="G12" s="12" t="s">
        <v>26</v>
      </c>
      <c r="H12" s="21" t="s">
        <v>128</v>
      </c>
      <c r="I12" s="8">
        <v>3116.7</v>
      </c>
      <c r="J12" s="12" t="s">
        <v>20</v>
      </c>
      <c r="K12" s="19" t="s">
        <v>33</v>
      </c>
      <c r="L12" s="19" t="s">
        <v>57</v>
      </c>
      <c r="M12" s="12" t="s">
        <v>66</v>
      </c>
      <c r="N12" s="12"/>
      <c r="O12" s="18"/>
    </row>
    <row r="13" spans="1:15" ht="78.75" customHeight="1">
      <c r="A13" s="19" t="s">
        <v>182</v>
      </c>
      <c r="B13" s="20">
        <v>40.3</v>
      </c>
      <c r="C13" s="20" t="s">
        <v>110</v>
      </c>
      <c r="D13" s="12">
        <f>D12+1</f>
        <v>2</v>
      </c>
      <c r="E13" s="8" t="s">
        <v>45</v>
      </c>
      <c r="F13" s="8" t="s">
        <v>27</v>
      </c>
      <c r="G13" s="12" t="s">
        <v>28</v>
      </c>
      <c r="H13" s="8">
        <v>1550</v>
      </c>
      <c r="I13" s="8">
        <v>1878.7</v>
      </c>
      <c r="J13" s="12" t="s">
        <v>20</v>
      </c>
      <c r="K13" s="19" t="s">
        <v>33</v>
      </c>
      <c r="L13" s="19" t="s">
        <v>57</v>
      </c>
      <c r="M13" s="12" t="s">
        <v>66</v>
      </c>
      <c r="N13" s="12"/>
      <c r="O13" s="18"/>
    </row>
    <row r="14" spans="1:15" ht="69" customHeight="1">
      <c r="A14" s="19" t="s">
        <v>182</v>
      </c>
      <c r="B14" s="20" t="s">
        <v>113</v>
      </c>
      <c r="C14" s="20" t="s">
        <v>112</v>
      </c>
      <c r="D14" s="12">
        <f aca="true" t="shared" si="0" ref="D14:D56">D13+1</f>
        <v>3</v>
      </c>
      <c r="E14" s="8" t="s">
        <v>39</v>
      </c>
      <c r="F14" s="8" t="s">
        <v>29</v>
      </c>
      <c r="G14" s="12" t="s">
        <v>30</v>
      </c>
      <c r="H14" s="8">
        <v>8400</v>
      </c>
      <c r="I14" s="8">
        <v>374.2</v>
      </c>
      <c r="J14" s="12" t="s">
        <v>20</v>
      </c>
      <c r="K14" s="19" t="s">
        <v>33</v>
      </c>
      <c r="L14" s="19" t="s">
        <v>57</v>
      </c>
      <c r="M14" s="12" t="s">
        <v>66</v>
      </c>
      <c r="N14" s="12"/>
      <c r="O14" s="18"/>
    </row>
    <row r="15" spans="1:15" ht="81" customHeight="1">
      <c r="A15" s="19" t="s">
        <v>183</v>
      </c>
      <c r="B15" s="20" t="s">
        <v>115</v>
      </c>
      <c r="C15" s="20" t="s">
        <v>116</v>
      </c>
      <c r="D15" s="12">
        <f t="shared" si="0"/>
        <v>4</v>
      </c>
      <c r="E15" s="8" t="s">
        <v>40</v>
      </c>
      <c r="F15" s="8" t="s">
        <v>31</v>
      </c>
      <c r="G15" s="12" t="s">
        <v>22</v>
      </c>
      <c r="H15" s="8"/>
      <c r="I15" s="8">
        <v>1050</v>
      </c>
      <c r="J15" s="12" t="s">
        <v>20</v>
      </c>
      <c r="K15" s="19" t="s">
        <v>33</v>
      </c>
      <c r="L15" s="19" t="s">
        <v>57</v>
      </c>
      <c r="M15" s="12" t="s">
        <v>66</v>
      </c>
      <c r="N15" s="12"/>
      <c r="O15" s="18"/>
    </row>
    <row r="16" spans="1:15" ht="81" customHeight="1">
      <c r="A16" s="19" t="s">
        <v>183</v>
      </c>
      <c r="B16" s="20" t="s">
        <v>115</v>
      </c>
      <c r="C16" s="20" t="s">
        <v>114</v>
      </c>
      <c r="D16" s="12">
        <f t="shared" si="0"/>
        <v>5</v>
      </c>
      <c r="E16" s="8" t="s">
        <v>41</v>
      </c>
      <c r="F16" s="8" t="s">
        <v>31</v>
      </c>
      <c r="G16" s="12" t="s">
        <v>22</v>
      </c>
      <c r="H16" s="8"/>
      <c r="I16" s="8">
        <v>80</v>
      </c>
      <c r="J16" s="12" t="s">
        <v>20</v>
      </c>
      <c r="K16" s="19" t="s">
        <v>33</v>
      </c>
      <c r="L16" s="19" t="s">
        <v>57</v>
      </c>
      <c r="M16" s="12" t="s">
        <v>66</v>
      </c>
      <c r="N16" s="12"/>
      <c r="O16" s="18"/>
    </row>
    <row r="17" spans="1:15" ht="81" customHeight="1">
      <c r="A17" s="19" t="s">
        <v>183</v>
      </c>
      <c r="B17" s="20" t="s">
        <v>118</v>
      </c>
      <c r="C17" s="20" t="s">
        <v>117</v>
      </c>
      <c r="D17" s="12">
        <f t="shared" si="0"/>
        <v>6</v>
      </c>
      <c r="E17" s="8" t="s">
        <v>70</v>
      </c>
      <c r="F17" s="8" t="s">
        <v>31</v>
      </c>
      <c r="G17" s="12" t="s">
        <v>22</v>
      </c>
      <c r="H17" s="8"/>
      <c r="I17" s="8">
        <v>57</v>
      </c>
      <c r="J17" s="12" t="s">
        <v>20</v>
      </c>
      <c r="K17" s="19" t="s">
        <v>64</v>
      </c>
      <c r="L17" s="19" t="s">
        <v>57</v>
      </c>
      <c r="M17" s="12" t="s">
        <v>19</v>
      </c>
      <c r="N17" s="12"/>
      <c r="O17" s="18"/>
    </row>
    <row r="18" spans="1:15" ht="81" customHeight="1">
      <c r="A18" s="19" t="s">
        <v>183</v>
      </c>
      <c r="B18" s="20" t="s">
        <v>118</v>
      </c>
      <c r="C18" s="20" t="s">
        <v>119</v>
      </c>
      <c r="D18" s="12">
        <f t="shared" si="0"/>
        <v>7</v>
      </c>
      <c r="E18" s="8" t="s">
        <v>43</v>
      </c>
      <c r="F18" s="8" t="s">
        <v>43</v>
      </c>
      <c r="G18" s="12" t="s">
        <v>22</v>
      </c>
      <c r="H18" s="8"/>
      <c r="I18" s="8">
        <v>15</v>
      </c>
      <c r="J18" s="12" t="s">
        <v>20</v>
      </c>
      <c r="K18" s="19" t="s">
        <v>64</v>
      </c>
      <c r="L18" s="19" t="s">
        <v>57</v>
      </c>
      <c r="M18" s="12" t="s">
        <v>66</v>
      </c>
      <c r="N18" s="12"/>
      <c r="O18" s="18"/>
    </row>
    <row r="19" spans="1:15" ht="81" customHeight="1">
      <c r="A19" s="19" t="s">
        <v>183</v>
      </c>
      <c r="B19" s="20" t="s">
        <v>121</v>
      </c>
      <c r="C19" s="20" t="s">
        <v>120</v>
      </c>
      <c r="D19" s="12">
        <f t="shared" si="0"/>
        <v>8</v>
      </c>
      <c r="E19" s="8" t="s">
        <v>34</v>
      </c>
      <c r="F19" s="8" t="s">
        <v>31</v>
      </c>
      <c r="G19" s="12" t="s">
        <v>22</v>
      </c>
      <c r="H19" s="8"/>
      <c r="I19" s="8">
        <v>20.4</v>
      </c>
      <c r="J19" s="12" t="s">
        <v>20</v>
      </c>
      <c r="K19" s="19" t="s">
        <v>33</v>
      </c>
      <c r="L19" s="19" t="s">
        <v>57</v>
      </c>
      <c r="M19" s="12" t="s">
        <v>66</v>
      </c>
      <c r="N19" s="12"/>
      <c r="O19" s="18"/>
    </row>
    <row r="20" spans="1:15" ht="81" customHeight="1">
      <c r="A20" s="19" t="s">
        <v>184</v>
      </c>
      <c r="B20" s="20" t="s">
        <v>123</v>
      </c>
      <c r="C20" s="20" t="s">
        <v>122</v>
      </c>
      <c r="D20" s="12">
        <f t="shared" si="0"/>
        <v>9</v>
      </c>
      <c r="E20" s="8" t="s">
        <v>42</v>
      </c>
      <c r="F20" s="8" t="s">
        <v>31</v>
      </c>
      <c r="G20" s="12" t="s">
        <v>32</v>
      </c>
      <c r="H20" s="8"/>
      <c r="I20" s="8">
        <v>121.4</v>
      </c>
      <c r="J20" s="12" t="s">
        <v>20</v>
      </c>
      <c r="K20" s="19" t="s">
        <v>33</v>
      </c>
      <c r="L20" s="12" t="s">
        <v>57</v>
      </c>
      <c r="M20" s="12" t="s">
        <v>66</v>
      </c>
      <c r="N20" s="12"/>
      <c r="O20" s="18"/>
    </row>
    <row r="21" spans="1:15" ht="81" customHeight="1">
      <c r="A21" s="19" t="s">
        <v>184</v>
      </c>
      <c r="B21" s="20" t="s">
        <v>127</v>
      </c>
      <c r="C21" s="20" t="s">
        <v>126</v>
      </c>
      <c r="D21" s="12">
        <f t="shared" si="0"/>
        <v>10</v>
      </c>
      <c r="E21" s="8" t="s">
        <v>35</v>
      </c>
      <c r="F21" s="8" t="s">
        <v>31</v>
      </c>
      <c r="G21" s="12" t="s">
        <v>32</v>
      </c>
      <c r="H21" s="8"/>
      <c r="I21" s="8">
        <v>40</v>
      </c>
      <c r="J21" s="12" t="s">
        <v>20</v>
      </c>
      <c r="K21" s="19" t="s">
        <v>64</v>
      </c>
      <c r="L21" s="19" t="s">
        <v>57</v>
      </c>
      <c r="M21" s="12" t="s">
        <v>66</v>
      </c>
      <c r="N21" s="12"/>
      <c r="O21" s="18"/>
    </row>
    <row r="22" spans="1:15" ht="81" customHeight="1">
      <c r="A22" s="19" t="s">
        <v>183</v>
      </c>
      <c r="B22" s="20" t="s">
        <v>125</v>
      </c>
      <c r="C22" s="20" t="s">
        <v>124</v>
      </c>
      <c r="D22" s="12">
        <f t="shared" si="0"/>
        <v>11</v>
      </c>
      <c r="E22" s="8" t="s">
        <v>44</v>
      </c>
      <c r="F22" s="8" t="s">
        <v>31</v>
      </c>
      <c r="G22" s="12" t="s">
        <v>22</v>
      </c>
      <c r="H22" s="8"/>
      <c r="I22" s="8">
        <v>71.4</v>
      </c>
      <c r="J22" s="12" t="s">
        <v>20</v>
      </c>
      <c r="K22" s="19" t="s">
        <v>64</v>
      </c>
      <c r="L22" s="19" t="s">
        <v>57</v>
      </c>
      <c r="M22" s="12" t="s">
        <v>19</v>
      </c>
      <c r="N22" s="12"/>
      <c r="O22" s="18"/>
    </row>
    <row r="23" spans="1:15" ht="81" customHeight="1">
      <c r="A23" s="19" t="s">
        <v>185</v>
      </c>
      <c r="B23" s="20" t="s">
        <v>148</v>
      </c>
      <c r="C23" s="20" t="s">
        <v>147</v>
      </c>
      <c r="D23" s="12">
        <f t="shared" si="0"/>
        <v>12</v>
      </c>
      <c r="E23" s="8" t="s">
        <v>67</v>
      </c>
      <c r="F23" s="8" t="s">
        <v>58</v>
      </c>
      <c r="G23" s="12" t="s">
        <v>22</v>
      </c>
      <c r="H23" s="8"/>
      <c r="I23" s="8">
        <v>14.9</v>
      </c>
      <c r="J23" s="12" t="s">
        <v>20</v>
      </c>
      <c r="K23" s="19" t="s">
        <v>64</v>
      </c>
      <c r="L23" s="19" t="s">
        <v>57</v>
      </c>
      <c r="M23" s="12" t="s">
        <v>19</v>
      </c>
      <c r="N23" s="12"/>
      <c r="O23" s="18"/>
    </row>
    <row r="24" spans="1:15" ht="67.5">
      <c r="A24" s="19" t="s">
        <v>186</v>
      </c>
      <c r="B24" s="20" t="s">
        <v>130</v>
      </c>
      <c r="C24" s="20" t="s">
        <v>129</v>
      </c>
      <c r="D24" s="12">
        <f t="shared" si="0"/>
        <v>13</v>
      </c>
      <c r="E24" s="8" t="s">
        <v>46</v>
      </c>
      <c r="F24" s="8" t="s">
        <v>50</v>
      </c>
      <c r="G24" s="12" t="s">
        <v>18</v>
      </c>
      <c r="H24" s="8">
        <v>6</v>
      </c>
      <c r="I24" s="8">
        <v>497</v>
      </c>
      <c r="J24" s="61" t="s">
        <v>20</v>
      </c>
      <c r="K24" s="19" t="s">
        <v>64</v>
      </c>
      <c r="L24" s="19" t="s">
        <v>57</v>
      </c>
      <c r="M24" s="12" t="s">
        <v>19</v>
      </c>
      <c r="N24" s="12"/>
      <c r="O24" s="18"/>
    </row>
    <row r="25" spans="1:15" ht="67.5">
      <c r="A25" s="19" t="s">
        <v>186</v>
      </c>
      <c r="B25" s="20">
        <v>70.32</v>
      </c>
      <c r="C25" s="20" t="s">
        <v>131</v>
      </c>
      <c r="D25" s="12">
        <f t="shared" si="0"/>
        <v>14</v>
      </c>
      <c r="E25" s="8" t="s">
        <v>91</v>
      </c>
      <c r="F25" s="8" t="s">
        <v>50</v>
      </c>
      <c r="G25" s="12" t="s">
        <v>22</v>
      </c>
      <c r="H25" s="8"/>
      <c r="I25" s="8">
        <v>36</v>
      </c>
      <c r="J25" s="61" t="s">
        <v>20</v>
      </c>
      <c r="K25" s="19" t="s">
        <v>64</v>
      </c>
      <c r="L25" s="19" t="s">
        <v>57</v>
      </c>
      <c r="M25" s="12" t="s">
        <v>19</v>
      </c>
      <c r="N25" s="12"/>
      <c r="O25" s="18"/>
    </row>
    <row r="26" spans="1:15" ht="67.5">
      <c r="A26" s="19" t="s">
        <v>186</v>
      </c>
      <c r="B26" s="20">
        <v>40.3</v>
      </c>
      <c r="C26" s="20" t="s">
        <v>132</v>
      </c>
      <c r="D26" s="12">
        <f t="shared" si="0"/>
        <v>15</v>
      </c>
      <c r="E26" s="8" t="s">
        <v>47</v>
      </c>
      <c r="F26" s="8" t="s">
        <v>50</v>
      </c>
      <c r="G26" s="12" t="s">
        <v>18</v>
      </c>
      <c r="H26" s="8">
        <v>1</v>
      </c>
      <c r="I26" s="8">
        <v>36</v>
      </c>
      <c r="J26" s="61" t="s">
        <v>20</v>
      </c>
      <c r="K26" s="19" t="s">
        <v>64</v>
      </c>
      <c r="L26" s="19" t="s">
        <v>57</v>
      </c>
      <c r="M26" s="12" t="s">
        <v>19</v>
      </c>
      <c r="N26" s="12"/>
      <c r="O26" s="18"/>
    </row>
    <row r="27" spans="1:15" ht="75">
      <c r="A27" s="19" t="s">
        <v>186</v>
      </c>
      <c r="B27" s="20">
        <v>75.24</v>
      </c>
      <c r="C27" s="20" t="s">
        <v>133</v>
      </c>
      <c r="D27" s="12">
        <f t="shared" si="0"/>
        <v>16</v>
      </c>
      <c r="E27" s="8" t="s">
        <v>49</v>
      </c>
      <c r="F27" s="8" t="s">
        <v>50</v>
      </c>
      <c r="G27" s="12" t="s">
        <v>22</v>
      </c>
      <c r="H27" s="8">
        <v>1</v>
      </c>
      <c r="I27" s="8">
        <v>99</v>
      </c>
      <c r="J27" s="61" t="s">
        <v>20</v>
      </c>
      <c r="K27" s="19" t="s">
        <v>64</v>
      </c>
      <c r="L27" s="19" t="s">
        <v>57</v>
      </c>
      <c r="M27" s="12" t="s">
        <v>19</v>
      </c>
      <c r="N27" s="12"/>
      <c r="O27" s="18"/>
    </row>
    <row r="28" spans="1:15" ht="75">
      <c r="A28" s="19" t="s">
        <v>186</v>
      </c>
      <c r="B28" s="20">
        <v>45.21</v>
      </c>
      <c r="C28" s="20" t="s">
        <v>134</v>
      </c>
      <c r="D28" s="12">
        <f t="shared" si="0"/>
        <v>17</v>
      </c>
      <c r="E28" s="8" t="s">
        <v>51</v>
      </c>
      <c r="F28" s="8" t="s">
        <v>60</v>
      </c>
      <c r="G28" s="12" t="s">
        <v>59</v>
      </c>
      <c r="H28" s="8">
        <v>25</v>
      </c>
      <c r="I28" s="8">
        <v>1000</v>
      </c>
      <c r="J28" s="61" t="s">
        <v>20</v>
      </c>
      <c r="K28" s="22" t="s">
        <v>61</v>
      </c>
      <c r="L28" s="19" t="s">
        <v>64</v>
      </c>
      <c r="M28" s="12" t="s">
        <v>19</v>
      </c>
      <c r="N28" s="12" t="s">
        <v>176</v>
      </c>
      <c r="O28" s="18"/>
    </row>
    <row r="29" spans="1:15" ht="67.5">
      <c r="A29" s="19" t="s">
        <v>186</v>
      </c>
      <c r="B29" s="20">
        <v>31.62</v>
      </c>
      <c r="C29" s="20" t="s">
        <v>135</v>
      </c>
      <c r="D29" s="12">
        <f>D28+1</f>
        <v>18</v>
      </c>
      <c r="E29" s="8" t="s">
        <v>52</v>
      </c>
      <c r="F29" s="8" t="s">
        <v>50</v>
      </c>
      <c r="G29" s="12" t="s">
        <v>22</v>
      </c>
      <c r="H29" s="8"/>
      <c r="I29" s="8">
        <v>14</v>
      </c>
      <c r="J29" s="61" t="s">
        <v>20</v>
      </c>
      <c r="K29" s="22" t="s">
        <v>64</v>
      </c>
      <c r="L29" s="19" t="s">
        <v>57</v>
      </c>
      <c r="M29" s="12" t="s">
        <v>19</v>
      </c>
      <c r="N29" s="12"/>
      <c r="O29" s="18"/>
    </row>
    <row r="30" spans="1:15" ht="67.5">
      <c r="A30" s="19" t="s">
        <v>186</v>
      </c>
      <c r="B30" s="20" t="s">
        <v>136</v>
      </c>
      <c r="C30" s="20" t="s">
        <v>137</v>
      </c>
      <c r="D30" s="12">
        <f t="shared" si="0"/>
        <v>19</v>
      </c>
      <c r="E30" s="8" t="s">
        <v>55</v>
      </c>
      <c r="F30" s="8" t="s">
        <v>50</v>
      </c>
      <c r="G30" s="12" t="s">
        <v>18</v>
      </c>
      <c r="H30" s="8"/>
      <c r="I30" s="8">
        <v>99.2</v>
      </c>
      <c r="J30" s="61" t="s">
        <v>20</v>
      </c>
      <c r="K30" s="22" t="s">
        <v>64</v>
      </c>
      <c r="L30" s="19" t="s">
        <v>57</v>
      </c>
      <c r="M30" s="12" t="s">
        <v>19</v>
      </c>
      <c r="N30" s="12"/>
      <c r="O30" s="18"/>
    </row>
    <row r="31" spans="1:15" ht="81" customHeight="1">
      <c r="A31" s="19" t="s">
        <v>186</v>
      </c>
      <c r="B31" s="20" t="s">
        <v>138</v>
      </c>
      <c r="C31" s="20" t="s">
        <v>139</v>
      </c>
      <c r="D31" s="12">
        <f t="shared" si="0"/>
        <v>20</v>
      </c>
      <c r="E31" s="8" t="s">
        <v>53</v>
      </c>
      <c r="F31" s="8" t="s">
        <v>54</v>
      </c>
      <c r="G31" s="12" t="s">
        <v>22</v>
      </c>
      <c r="H31" s="8"/>
      <c r="I31" s="8">
        <v>3050</v>
      </c>
      <c r="J31" s="61" t="s">
        <v>20</v>
      </c>
      <c r="K31" s="19" t="s">
        <v>56</v>
      </c>
      <c r="L31" s="19" t="s">
        <v>57</v>
      </c>
      <c r="M31" s="12" t="s">
        <v>19</v>
      </c>
      <c r="N31" s="12"/>
      <c r="O31" s="18"/>
    </row>
    <row r="32" spans="1:15" ht="81" customHeight="1">
      <c r="A32" s="19" t="s">
        <v>187</v>
      </c>
      <c r="B32" s="20" t="s">
        <v>141</v>
      </c>
      <c r="C32" s="20" t="s">
        <v>140</v>
      </c>
      <c r="D32" s="12">
        <f t="shared" si="0"/>
        <v>21</v>
      </c>
      <c r="E32" s="8" t="s">
        <v>71</v>
      </c>
      <c r="F32" s="8" t="s">
        <v>58</v>
      </c>
      <c r="G32" s="12" t="s">
        <v>22</v>
      </c>
      <c r="H32" s="8">
        <v>1</v>
      </c>
      <c r="I32" s="8">
        <v>2841.8</v>
      </c>
      <c r="J32" s="61" t="s">
        <v>20</v>
      </c>
      <c r="K32" s="70" t="s">
        <v>206</v>
      </c>
      <c r="L32" s="19" t="s">
        <v>33</v>
      </c>
      <c r="M32" s="12" t="s">
        <v>19</v>
      </c>
      <c r="N32" s="12"/>
      <c r="O32" s="18"/>
    </row>
    <row r="33" spans="1:15" ht="97.5" customHeight="1">
      <c r="A33" s="19" t="s">
        <v>185</v>
      </c>
      <c r="B33" s="20" t="s">
        <v>141</v>
      </c>
      <c r="C33" s="20" t="s">
        <v>142</v>
      </c>
      <c r="D33" s="12">
        <f t="shared" si="0"/>
        <v>22</v>
      </c>
      <c r="E33" s="8" t="s">
        <v>72</v>
      </c>
      <c r="F33" s="8" t="s">
        <v>73</v>
      </c>
      <c r="G33" s="12" t="s">
        <v>22</v>
      </c>
      <c r="H33" s="8">
        <v>1</v>
      </c>
      <c r="I33" s="8">
        <v>90</v>
      </c>
      <c r="J33" s="61" t="s">
        <v>20</v>
      </c>
      <c r="K33" s="19" t="s">
        <v>64</v>
      </c>
      <c r="L33" s="19" t="s">
        <v>57</v>
      </c>
      <c r="M33" s="12" t="s">
        <v>19</v>
      </c>
      <c r="N33" s="12"/>
      <c r="O33" s="18"/>
    </row>
    <row r="34" spans="1:15" ht="81" customHeight="1">
      <c r="A34" s="19" t="s">
        <v>187</v>
      </c>
      <c r="B34" s="23" t="s">
        <v>144</v>
      </c>
      <c r="C34" s="20" t="s">
        <v>143</v>
      </c>
      <c r="D34" s="12">
        <f t="shared" si="0"/>
        <v>23</v>
      </c>
      <c r="E34" s="8" t="s">
        <v>76</v>
      </c>
      <c r="F34" s="8" t="s">
        <v>58</v>
      </c>
      <c r="G34" s="12" t="s">
        <v>75</v>
      </c>
      <c r="H34" s="8">
        <v>30000</v>
      </c>
      <c r="I34" s="8">
        <v>300</v>
      </c>
      <c r="J34" s="61" t="s">
        <v>20</v>
      </c>
      <c r="K34" s="68" t="s">
        <v>61</v>
      </c>
      <c r="L34" s="19" t="s">
        <v>33</v>
      </c>
      <c r="M34" s="12" t="s">
        <v>19</v>
      </c>
      <c r="N34" s="12" t="s">
        <v>176</v>
      </c>
      <c r="O34" s="18"/>
    </row>
    <row r="35" spans="1:15" ht="81" customHeight="1">
      <c r="A35" s="19" t="s">
        <v>187</v>
      </c>
      <c r="B35" s="23" t="s">
        <v>146</v>
      </c>
      <c r="C35" s="20" t="s">
        <v>145</v>
      </c>
      <c r="D35" s="12">
        <f t="shared" si="0"/>
        <v>24</v>
      </c>
      <c r="E35" s="8" t="s">
        <v>77</v>
      </c>
      <c r="F35" s="8" t="s">
        <v>58</v>
      </c>
      <c r="G35" s="12" t="s">
        <v>75</v>
      </c>
      <c r="H35" s="8">
        <v>850</v>
      </c>
      <c r="I35" s="8">
        <v>210</v>
      </c>
      <c r="J35" s="61" t="s">
        <v>20</v>
      </c>
      <c r="K35" s="68" t="s">
        <v>61</v>
      </c>
      <c r="L35" s="19" t="s">
        <v>33</v>
      </c>
      <c r="M35" s="12" t="s">
        <v>19</v>
      </c>
      <c r="N35" s="12" t="s">
        <v>176</v>
      </c>
      <c r="O35" s="18"/>
    </row>
    <row r="36" spans="1:15" ht="81" customHeight="1">
      <c r="A36" s="19" t="s">
        <v>185</v>
      </c>
      <c r="B36" s="20" t="s">
        <v>150</v>
      </c>
      <c r="C36" s="20" t="s">
        <v>149</v>
      </c>
      <c r="D36" s="12">
        <f t="shared" si="0"/>
        <v>25</v>
      </c>
      <c r="E36" s="8" t="s">
        <v>78</v>
      </c>
      <c r="F36" s="8" t="s">
        <v>58</v>
      </c>
      <c r="G36" s="12" t="s">
        <v>22</v>
      </c>
      <c r="H36" s="24">
        <v>1</v>
      </c>
      <c r="I36" s="24">
        <v>350</v>
      </c>
      <c r="J36" s="61" t="s">
        <v>20</v>
      </c>
      <c r="K36" s="12" t="s">
        <v>64</v>
      </c>
      <c r="L36" s="19" t="s">
        <v>57</v>
      </c>
      <c r="M36" s="12" t="s">
        <v>19</v>
      </c>
      <c r="N36" s="12"/>
      <c r="O36" s="18"/>
    </row>
    <row r="37" spans="1:15" ht="81" customHeight="1">
      <c r="A37" s="19" t="s">
        <v>187</v>
      </c>
      <c r="B37" s="20" t="s">
        <v>152</v>
      </c>
      <c r="C37" s="20" t="s">
        <v>151</v>
      </c>
      <c r="D37" s="12">
        <f t="shared" si="0"/>
        <v>26</v>
      </c>
      <c r="E37" s="8" t="s">
        <v>84</v>
      </c>
      <c r="F37" s="8" t="s">
        <v>58</v>
      </c>
      <c r="G37" s="12" t="s">
        <v>62</v>
      </c>
      <c r="H37" s="24">
        <v>30</v>
      </c>
      <c r="I37" s="24">
        <v>268.6</v>
      </c>
      <c r="J37" s="61" t="s">
        <v>20</v>
      </c>
      <c r="K37" s="12" t="s">
        <v>63</v>
      </c>
      <c r="L37" s="19" t="s">
        <v>57</v>
      </c>
      <c r="M37" s="12" t="s">
        <v>19</v>
      </c>
      <c r="N37" s="12"/>
      <c r="O37" s="18"/>
    </row>
    <row r="38" spans="1:15" ht="82.5" customHeight="1">
      <c r="A38" s="19" t="s">
        <v>188</v>
      </c>
      <c r="B38" s="20" t="s">
        <v>154</v>
      </c>
      <c r="C38" s="20" t="s">
        <v>153</v>
      </c>
      <c r="D38" s="12">
        <f t="shared" si="0"/>
        <v>27</v>
      </c>
      <c r="E38" s="8" t="s">
        <v>79</v>
      </c>
      <c r="F38" s="25" t="s">
        <v>80</v>
      </c>
      <c r="G38" s="12" t="s">
        <v>37</v>
      </c>
      <c r="H38" s="8">
        <v>6200</v>
      </c>
      <c r="I38" s="8">
        <v>264.9</v>
      </c>
      <c r="J38" s="61" t="s">
        <v>20</v>
      </c>
      <c r="K38" s="69" t="s">
        <v>207</v>
      </c>
      <c r="L38" s="12" t="s">
        <v>36</v>
      </c>
      <c r="M38" s="12" t="s">
        <v>19</v>
      </c>
      <c r="N38" s="12"/>
      <c r="O38" s="18"/>
    </row>
    <row r="39" spans="1:15" ht="87" customHeight="1">
      <c r="A39" s="19" t="s">
        <v>188</v>
      </c>
      <c r="B39" s="20" t="s">
        <v>154</v>
      </c>
      <c r="C39" s="20" t="s">
        <v>153</v>
      </c>
      <c r="D39" s="12">
        <f t="shared" si="0"/>
        <v>28</v>
      </c>
      <c r="E39" s="8" t="s">
        <v>81</v>
      </c>
      <c r="F39" s="25" t="s">
        <v>80</v>
      </c>
      <c r="G39" s="12" t="s">
        <v>37</v>
      </c>
      <c r="H39" s="8">
        <v>5500</v>
      </c>
      <c r="I39" s="8">
        <v>208.5</v>
      </c>
      <c r="J39" s="67" t="s">
        <v>20</v>
      </c>
      <c r="K39" s="71" t="s">
        <v>208</v>
      </c>
      <c r="L39" s="12" t="s">
        <v>61</v>
      </c>
      <c r="M39" s="12" t="s">
        <v>19</v>
      </c>
      <c r="N39" s="12"/>
      <c r="O39" s="18"/>
    </row>
    <row r="40" spans="1:15" ht="70.5" customHeight="1">
      <c r="A40" s="19" t="s">
        <v>188</v>
      </c>
      <c r="B40" s="20" t="s">
        <v>154</v>
      </c>
      <c r="C40" s="20" t="s">
        <v>153</v>
      </c>
      <c r="D40" s="12">
        <f t="shared" si="0"/>
        <v>29</v>
      </c>
      <c r="E40" s="8" t="s">
        <v>82</v>
      </c>
      <c r="F40" s="25" t="s">
        <v>80</v>
      </c>
      <c r="G40" s="12" t="s">
        <v>37</v>
      </c>
      <c r="H40" s="8">
        <v>7000</v>
      </c>
      <c r="I40" s="8">
        <v>200</v>
      </c>
      <c r="J40" s="61" t="s">
        <v>20</v>
      </c>
      <c r="K40" s="19" t="s">
        <v>69</v>
      </c>
      <c r="L40" s="19" t="s">
        <v>33</v>
      </c>
      <c r="M40" s="12" t="s">
        <v>19</v>
      </c>
      <c r="N40" s="12"/>
      <c r="O40" s="18"/>
    </row>
    <row r="41" spans="1:15" ht="69.75" customHeight="1">
      <c r="A41" s="19" t="s">
        <v>188</v>
      </c>
      <c r="B41" s="20" t="s">
        <v>154</v>
      </c>
      <c r="C41" s="62" t="s">
        <v>153</v>
      </c>
      <c r="D41" s="12">
        <f t="shared" si="0"/>
        <v>30</v>
      </c>
      <c r="E41" s="8" t="s">
        <v>83</v>
      </c>
      <c r="F41" s="25" t="s">
        <v>80</v>
      </c>
      <c r="G41" s="12" t="s">
        <v>37</v>
      </c>
      <c r="H41" s="8">
        <v>6500</v>
      </c>
      <c r="I41" s="8">
        <v>190</v>
      </c>
      <c r="J41" s="61" t="s">
        <v>20</v>
      </c>
      <c r="K41" s="19" t="s">
        <v>64</v>
      </c>
      <c r="L41" s="19" t="s">
        <v>92</v>
      </c>
      <c r="M41" s="12" t="s">
        <v>19</v>
      </c>
      <c r="N41" s="12"/>
      <c r="O41" s="18"/>
    </row>
    <row r="42" spans="1:15" ht="86.25" customHeight="1">
      <c r="A42" s="19" t="s">
        <v>189</v>
      </c>
      <c r="B42" s="23" t="s">
        <v>156</v>
      </c>
      <c r="C42" s="20" t="s">
        <v>155</v>
      </c>
      <c r="D42" s="12">
        <f t="shared" si="0"/>
        <v>31</v>
      </c>
      <c r="E42" s="8" t="s">
        <v>93</v>
      </c>
      <c r="F42" s="58" t="s">
        <v>68</v>
      </c>
      <c r="G42" s="12" t="s">
        <v>18</v>
      </c>
      <c r="H42" s="8">
        <v>315</v>
      </c>
      <c r="I42" s="8">
        <v>200</v>
      </c>
      <c r="J42" s="67" t="s">
        <v>20</v>
      </c>
      <c r="K42" s="71" t="s">
        <v>208</v>
      </c>
      <c r="L42" s="19" t="s">
        <v>33</v>
      </c>
      <c r="M42" s="12" t="s">
        <v>19</v>
      </c>
      <c r="N42" s="12"/>
      <c r="O42" s="18"/>
    </row>
    <row r="43" spans="1:15" ht="63" customHeight="1">
      <c r="A43" s="19" t="s">
        <v>188</v>
      </c>
      <c r="B43" s="20" t="s">
        <v>158</v>
      </c>
      <c r="C43" s="20" t="s">
        <v>157</v>
      </c>
      <c r="D43" s="12">
        <f t="shared" si="0"/>
        <v>32</v>
      </c>
      <c r="E43" s="8" t="s">
        <v>94</v>
      </c>
      <c r="F43" s="25" t="s">
        <v>86</v>
      </c>
      <c r="G43" s="12" t="s">
        <v>18</v>
      </c>
      <c r="H43" s="8">
        <v>1615</v>
      </c>
      <c r="I43" s="8">
        <v>270</v>
      </c>
      <c r="J43" s="61" t="s">
        <v>20</v>
      </c>
      <c r="K43" s="22" t="s">
        <v>64</v>
      </c>
      <c r="L43" s="19" t="s">
        <v>33</v>
      </c>
      <c r="M43" s="12" t="s">
        <v>19</v>
      </c>
      <c r="N43" s="12"/>
      <c r="O43" s="18"/>
    </row>
    <row r="44" spans="1:15" ht="69" customHeight="1">
      <c r="A44" s="19" t="s">
        <v>188</v>
      </c>
      <c r="B44" s="20" t="s">
        <v>160</v>
      </c>
      <c r="C44" s="20" t="s">
        <v>159</v>
      </c>
      <c r="D44" s="12">
        <f t="shared" si="0"/>
        <v>33</v>
      </c>
      <c r="E44" s="8" t="s">
        <v>95</v>
      </c>
      <c r="F44" s="8" t="s">
        <v>85</v>
      </c>
      <c r="G44" s="12" t="s">
        <v>18</v>
      </c>
      <c r="H44" s="8">
        <v>5100</v>
      </c>
      <c r="I44" s="8">
        <v>13</v>
      </c>
      <c r="J44" s="61" t="s">
        <v>20</v>
      </c>
      <c r="K44" s="22" t="s">
        <v>63</v>
      </c>
      <c r="L44" s="19" t="s">
        <v>64</v>
      </c>
      <c r="M44" s="12" t="s">
        <v>19</v>
      </c>
      <c r="N44" s="12"/>
      <c r="O44" s="18"/>
    </row>
    <row r="45" spans="1:15" ht="92.25" customHeight="1">
      <c r="A45" s="19" t="s">
        <v>188</v>
      </c>
      <c r="B45" s="20" t="s">
        <v>162</v>
      </c>
      <c r="C45" s="20" t="s">
        <v>161</v>
      </c>
      <c r="D45" s="12">
        <f t="shared" si="0"/>
        <v>34</v>
      </c>
      <c r="E45" s="8" t="s">
        <v>88</v>
      </c>
      <c r="F45" s="8" t="s">
        <v>58</v>
      </c>
      <c r="G45" s="12" t="s">
        <v>18</v>
      </c>
      <c r="H45" s="8">
        <v>29130</v>
      </c>
      <c r="I45" s="8">
        <v>40</v>
      </c>
      <c r="J45" s="61" t="s">
        <v>20</v>
      </c>
      <c r="K45" s="22" t="s">
        <v>33</v>
      </c>
      <c r="L45" s="19" t="s">
        <v>89</v>
      </c>
      <c r="M45" s="12" t="s">
        <v>19</v>
      </c>
      <c r="N45" s="12"/>
      <c r="O45" s="18"/>
    </row>
    <row r="46" spans="1:15" ht="102.75" customHeight="1">
      <c r="A46" s="19" t="s">
        <v>188</v>
      </c>
      <c r="B46" s="20" t="s">
        <v>162</v>
      </c>
      <c r="C46" s="20" t="s">
        <v>161</v>
      </c>
      <c r="D46" s="12">
        <f t="shared" si="0"/>
        <v>35</v>
      </c>
      <c r="E46" s="8" t="s">
        <v>90</v>
      </c>
      <c r="F46" s="8" t="s">
        <v>58</v>
      </c>
      <c r="G46" s="12" t="s">
        <v>18</v>
      </c>
      <c r="H46" s="8">
        <v>32200</v>
      </c>
      <c r="I46" s="8">
        <v>37</v>
      </c>
      <c r="J46" s="61" t="s">
        <v>20</v>
      </c>
      <c r="K46" s="22" t="s">
        <v>61</v>
      </c>
      <c r="L46" s="19" t="s">
        <v>33</v>
      </c>
      <c r="M46" s="12" t="s">
        <v>19</v>
      </c>
      <c r="N46" s="12"/>
      <c r="O46" s="18"/>
    </row>
    <row r="47" spans="1:15" ht="69.75" customHeight="1">
      <c r="A47" s="19" t="s">
        <v>185</v>
      </c>
      <c r="B47" s="20" t="s">
        <v>106</v>
      </c>
      <c r="C47" s="20" t="s">
        <v>107</v>
      </c>
      <c r="D47" s="12">
        <f t="shared" si="0"/>
        <v>36</v>
      </c>
      <c r="E47" s="25" t="s">
        <v>108</v>
      </c>
      <c r="F47" s="8" t="s">
        <v>58</v>
      </c>
      <c r="G47" s="12" t="s">
        <v>22</v>
      </c>
      <c r="H47" s="8">
        <v>1</v>
      </c>
      <c r="I47" s="8">
        <v>46.5</v>
      </c>
      <c r="J47" s="61" t="s">
        <v>20</v>
      </c>
      <c r="K47" s="19" t="s">
        <v>64</v>
      </c>
      <c r="L47" s="19" t="s">
        <v>57</v>
      </c>
      <c r="M47" s="12" t="s">
        <v>19</v>
      </c>
      <c r="N47" s="12"/>
      <c r="O47" s="18"/>
    </row>
    <row r="48" spans="1:15" ht="95.25" customHeight="1">
      <c r="A48" s="19" t="s">
        <v>190</v>
      </c>
      <c r="B48" s="20" t="s">
        <v>168</v>
      </c>
      <c r="C48" s="20" t="s">
        <v>169</v>
      </c>
      <c r="D48" s="12">
        <f t="shared" si="0"/>
        <v>37</v>
      </c>
      <c r="E48" s="26" t="s">
        <v>163</v>
      </c>
      <c r="F48" s="8" t="s">
        <v>58</v>
      </c>
      <c r="G48" s="12" t="s">
        <v>22</v>
      </c>
      <c r="H48" s="8"/>
      <c r="I48" s="8">
        <v>431.8</v>
      </c>
      <c r="J48" s="61" t="s">
        <v>20</v>
      </c>
      <c r="K48" s="70" t="s">
        <v>209</v>
      </c>
      <c r="L48" s="19" t="s">
        <v>33</v>
      </c>
      <c r="M48" s="12" t="s">
        <v>19</v>
      </c>
      <c r="N48" s="63" t="s">
        <v>166</v>
      </c>
      <c r="O48" s="18"/>
    </row>
    <row r="49" spans="1:15" ht="87.75" customHeight="1">
      <c r="A49" s="19" t="s">
        <v>167</v>
      </c>
      <c r="B49" s="20" t="s">
        <v>168</v>
      </c>
      <c r="C49" s="20" t="s">
        <v>169</v>
      </c>
      <c r="D49" s="12">
        <f t="shared" si="0"/>
        <v>38</v>
      </c>
      <c r="E49" s="26" t="s">
        <v>164</v>
      </c>
      <c r="F49" s="8" t="s">
        <v>58</v>
      </c>
      <c r="G49" s="12" t="s">
        <v>22</v>
      </c>
      <c r="H49" s="8"/>
      <c r="I49" s="8">
        <v>397.6</v>
      </c>
      <c r="J49" s="61" t="s">
        <v>20</v>
      </c>
      <c r="K49" s="70" t="s">
        <v>74</v>
      </c>
      <c r="L49" s="19" t="s">
        <v>33</v>
      </c>
      <c r="M49" s="12" t="s">
        <v>19</v>
      </c>
      <c r="N49" s="12" t="s">
        <v>176</v>
      </c>
      <c r="O49" s="18"/>
    </row>
    <row r="50" spans="1:15" ht="59.25" customHeight="1">
      <c r="A50" s="19" t="s">
        <v>167</v>
      </c>
      <c r="B50" s="20" t="s">
        <v>168</v>
      </c>
      <c r="C50" s="20" t="s">
        <v>169</v>
      </c>
      <c r="D50" s="12">
        <f t="shared" si="0"/>
        <v>39</v>
      </c>
      <c r="E50" s="26" t="s">
        <v>165</v>
      </c>
      <c r="F50" s="8" t="s">
        <v>58</v>
      </c>
      <c r="G50" s="12" t="s">
        <v>22</v>
      </c>
      <c r="H50" s="8"/>
      <c r="I50" s="8">
        <v>1104.2</v>
      </c>
      <c r="J50" s="67" t="s">
        <v>20</v>
      </c>
      <c r="K50" s="71" t="s">
        <v>210</v>
      </c>
      <c r="L50" s="19" t="s">
        <v>33</v>
      </c>
      <c r="M50" s="12" t="s">
        <v>19</v>
      </c>
      <c r="N50" s="12" t="s">
        <v>176</v>
      </c>
      <c r="O50" s="18"/>
    </row>
    <row r="51" spans="1:15" ht="81.75" customHeight="1">
      <c r="A51" s="19" t="s">
        <v>48</v>
      </c>
      <c r="B51" s="20" t="s">
        <v>170</v>
      </c>
      <c r="C51" s="20" t="s">
        <v>171</v>
      </c>
      <c r="D51" s="12">
        <f t="shared" si="0"/>
        <v>40</v>
      </c>
      <c r="E51" s="59" t="s">
        <v>172</v>
      </c>
      <c r="F51" s="25" t="s">
        <v>80</v>
      </c>
      <c r="G51" s="12" t="s">
        <v>18</v>
      </c>
      <c r="H51" s="8">
        <v>12</v>
      </c>
      <c r="I51" s="8">
        <v>17.8</v>
      </c>
      <c r="J51" s="61" t="s">
        <v>20</v>
      </c>
      <c r="K51" s="70" t="s">
        <v>209</v>
      </c>
      <c r="L51" s="19" t="s">
        <v>74</v>
      </c>
      <c r="M51" s="12" t="s">
        <v>19</v>
      </c>
      <c r="N51" s="27" t="s">
        <v>173</v>
      </c>
      <c r="O51" s="18"/>
    </row>
    <row r="52" spans="1:15" ht="74.25" customHeight="1">
      <c r="A52" s="19" t="s">
        <v>65</v>
      </c>
      <c r="B52" s="20" t="s">
        <v>174</v>
      </c>
      <c r="C52" s="20" t="s">
        <v>175</v>
      </c>
      <c r="D52" s="12">
        <f t="shared" si="0"/>
        <v>41</v>
      </c>
      <c r="E52" s="8" t="s">
        <v>71</v>
      </c>
      <c r="F52" s="8" t="s">
        <v>58</v>
      </c>
      <c r="G52" s="12" t="s">
        <v>22</v>
      </c>
      <c r="H52" s="8">
        <v>1</v>
      </c>
      <c r="I52" s="8">
        <v>40.4</v>
      </c>
      <c r="J52" s="61" t="s">
        <v>20</v>
      </c>
      <c r="K52" s="70" t="s">
        <v>209</v>
      </c>
      <c r="L52" s="19" t="s">
        <v>33</v>
      </c>
      <c r="M52" s="12" t="s">
        <v>66</v>
      </c>
      <c r="N52" s="64" t="s">
        <v>173</v>
      </c>
      <c r="O52" s="18"/>
    </row>
    <row r="53" spans="1:15" ht="63.75" customHeight="1">
      <c r="A53" s="19" t="s">
        <v>188</v>
      </c>
      <c r="B53" s="20"/>
      <c r="C53" s="20"/>
      <c r="D53" s="12">
        <f t="shared" si="0"/>
        <v>42</v>
      </c>
      <c r="E53" s="8" t="s">
        <v>200</v>
      </c>
      <c r="F53" s="28" t="s">
        <v>177</v>
      </c>
      <c r="G53" s="12" t="s">
        <v>18</v>
      </c>
      <c r="H53" s="8">
        <v>4524</v>
      </c>
      <c r="I53" s="8">
        <v>38.8</v>
      </c>
      <c r="J53" s="67" t="s">
        <v>20</v>
      </c>
      <c r="K53" s="71" t="s">
        <v>210</v>
      </c>
      <c r="L53" s="19" t="s">
        <v>33</v>
      </c>
      <c r="M53" s="12" t="s">
        <v>19</v>
      </c>
      <c r="N53" s="27" t="s">
        <v>176</v>
      </c>
      <c r="O53" s="18"/>
    </row>
    <row r="54" spans="1:15" ht="63.75" customHeight="1">
      <c r="A54" s="19" t="s">
        <v>188</v>
      </c>
      <c r="B54" s="65" t="s">
        <v>193</v>
      </c>
      <c r="C54" s="65" t="s">
        <v>192</v>
      </c>
      <c r="D54" s="12">
        <f t="shared" si="0"/>
        <v>43</v>
      </c>
      <c r="E54" s="12" t="s">
        <v>201</v>
      </c>
      <c r="F54" s="28" t="s">
        <v>181</v>
      </c>
      <c r="G54" s="15" t="s">
        <v>18</v>
      </c>
      <c r="H54" s="15">
        <v>197</v>
      </c>
      <c r="I54" s="29">
        <v>184.9</v>
      </c>
      <c r="J54" s="61" t="s">
        <v>20</v>
      </c>
      <c r="K54" s="69" t="s">
        <v>194</v>
      </c>
      <c r="L54" s="19" t="s">
        <v>33</v>
      </c>
      <c r="M54" s="12" t="s">
        <v>19</v>
      </c>
      <c r="N54" s="27" t="s">
        <v>176</v>
      </c>
      <c r="O54" s="18"/>
    </row>
    <row r="55" spans="1:15" ht="63.75" customHeight="1">
      <c r="A55" s="19" t="s">
        <v>186</v>
      </c>
      <c r="B55" s="65" t="s">
        <v>197</v>
      </c>
      <c r="C55" s="65" t="s">
        <v>196</v>
      </c>
      <c r="D55" s="12">
        <f t="shared" si="0"/>
        <v>44</v>
      </c>
      <c r="E55" s="12" t="s">
        <v>202</v>
      </c>
      <c r="F55" s="8" t="s">
        <v>58</v>
      </c>
      <c r="G55" s="15" t="s">
        <v>22</v>
      </c>
      <c r="H55" s="15">
        <v>1</v>
      </c>
      <c r="I55" s="29">
        <v>75</v>
      </c>
      <c r="J55" s="61" t="s">
        <v>20</v>
      </c>
      <c r="K55" s="12" t="s">
        <v>61</v>
      </c>
      <c r="L55" s="19" t="s">
        <v>33</v>
      </c>
      <c r="M55" s="12" t="s">
        <v>19</v>
      </c>
      <c r="N55" s="27" t="s">
        <v>176</v>
      </c>
      <c r="O55" s="18"/>
    </row>
    <row r="56" spans="1:15" ht="63.75" customHeight="1">
      <c r="A56" s="19" t="s">
        <v>188</v>
      </c>
      <c r="B56" s="65" t="s">
        <v>198</v>
      </c>
      <c r="C56" s="65" t="s">
        <v>199</v>
      </c>
      <c r="D56" s="12">
        <f t="shared" si="0"/>
        <v>45</v>
      </c>
      <c r="E56" s="12" t="s">
        <v>203</v>
      </c>
      <c r="F56" s="28" t="s">
        <v>181</v>
      </c>
      <c r="G56" s="15" t="s">
        <v>18</v>
      </c>
      <c r="H56" s="15">
        <v>1</v>
      </c>
      <c r="I56" s="29">
        <v>154.3</v>
      </c>
      <c r="J56" s="61" t="s">
        <v>20</v>
      </c>
      <c r="K56" s="12" t="s">
        <v>194</v>
      </c>
      <c r="L56" s="19" t="s">
        <v>33</v>
      </c>
      <c r="M56" s="12" t="s">
        <v>19</v>
      </c>
      <c r="N56" s="27" t="s">
        <v>176</v>
      </c>
      <c r="O56" s="18"/>
    </row>
    <row r="57" spans="1:15" ht="16.5">
      <c r="A57" s="12"/>
      <c r="B57" s="30"/>
      <c r="C57" s="15"/>
      <c r="D57" s="11"/>
      <c r="E57" s="8"/>
      <c r="F57" s="8"/>
      <c r="G57" s="11"/>
      <c r="H57" s="31"/>
      <c r="I57" s="32">
        <f>SUM(I12:I56)</f>
        <v>19645.999999999996</v>
      </c>
      <c r="J57" s="33"/>
      <c r="K57" s="19"/>
      <c r="L57" s="13"/>
      <c r="M57" s="11"/>
      <c r="N57" s="34"/>
      <c r="O57" s="18"/>
    </row>
    <row r="58" spans="1:15" ht="16.5">
      <c r="A58" s="5" t="s">
        <v>96</v>
      </c>
      <c r="B58" s="36"/>
      <c r="C58" s="37"/>
      <c r="D58" s="38"/>
      <c r="E58" s="39"/>
      <c r="F58" s="39"/>
      <c r="G58" s="38"/>
      <c r="H58" s="39"/>
      <c r="I58" s="39"/>
      <c r="J58" s="39"/>
      <c r="K58" s="38"/>
      <c r="L58" s="39"/>
      <c r="M58" s="38"/>
      <c r="N58" s="39"/>
      <c r="O58" s="18"/>
    </row>
    <row r="59" spans="1:15" ht="16.5">
      <c r="A59" s="15"/>
      <c r="B59" s="10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8"/>
    </row>
    <row r="60" spans="1:15" ht="13.5" customHeight="1">
      <c r="A60" s="83" t="s">
        <v>97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18"/>
    </row>
    <row r="61" spans="1:15" ht="42" customHeight="1">
      <c r="A61" s="60" t="s">
        <v>213</v>
      </c>
      <c r="B61" s="30"/>
      <c r="C61" s="15"/>
      <c r="D61" s="11"/>
      <c r="E61" s="34"/>
      <c r="F61" s="34"/>
      <c r="G61" s="11"/>
      <c r="H61" s="34"/>
      <c r="I61" s="9">
        <v>57</v>
      </c>
      <c r="J61" s="34"/>
      <c r="K61" s="11"/>
      <c r="L61" s="72" t="s">
        <v>191</v>
      </c>
      <c r="M61" s="73"/>
      <c r="N61" s="34"/>
      <c r="O61" s="18"/>
    </row>
    <row r="62" spans="1:15" ht="42" customHeight="1">
      <c r="A62" s="60" t="s">
        <v>204</v>
      </c>
      <c r="B62" s="30"/>
      <c r="C62" s="15"/>
      <c r="D62" s="11"/>
      <c r="E62" s="34"/>
      <c r="F62" s="34"/>
      <c r="G62" s="11"/>
      <c r="H62" s="34"/>
      <c r="I62" s="9">
        <v>31.2</v>
      </c>
      <c r="J62" s="34"/>
      <c r="K62" s="11"/>
      <c r="L62" s="72" t="s">
        <v>191</v>
      </c>
      <c r="M62" s="73"/>
      <c r="N62" s="34"/>
      <c r="O62" s="18"/>
    </row>
    <row r="63" spans="1:15" ht="42" customHeight="1">
      <c r="A63" s="60" t="s">
        <v>178</v>
      </c>
      <c r="B63" s="30"/>
      <c r="C63" s="15"/>
      <c r="D63" s="11"/>
      <c r="E63" s="34"/>
      <c r="F63" s="34"/>
      <c r="G63" s="11"/>
      <c r="H63" s="34"/>
      <c r="I63" s="9">
        <v>473.95</v>
      </c>
      <c r="J63" s="34"/>
      <c r="K63" s="11"/>
      <c r="L63" s="72" t="s">
        <v>191</v>
      </c>
      <c r="M63" s="73"/>
      <c r="N63" s="34"/>
      <c r="O63" s="18"/>
    </row>
    <row r="64" spans="1:15" ht="39.75" customHeight="1">
      <c r="A64" s="60" t="s">
        <v>205</v>
      </c>
      <c r="B64" s="30"/>
      <c r="C64" s="15"/>
      <c r="D64" s="11"/>
      <c r="E64" s="34"/>
      <c r="F64" s="34"/>
      <c r="G64" s="11"/>
      <c r="H64" s="34"/>
      <c r="I64" s="9">
        <f>134.5+25</f>
        <v>159.5</v>
      </c>
      <c r="J64" s="34"/>
      <c r="K64" s="11"/>
      <c r="L64" s="72" t="s">
        <v>191</v>
      </c>
      <c r="M64" s="73"/>
      <c r="N64" s="34"/>
      <c r="O64" s="18"/>
    </row>
    <row r="65" spans="1:15" ht="39.75" customHeight="1">
      <c r="A65" s="60" t="s">
        <v>195</v>
      </c>
      <c r="B65" s="30"/>
      <c r="C65" s="15"/>
      <c r="D65" s="11"/>
      <c r="E65" s="34"/>
      <c r="F65" s="34"/>
      <c r="G65" s="11"/>
      <c r="H65" s="34"/>
      <c r="I65" s="9">
        <v>578.3</v>
      </c>
      <c r="J65" s="34"/>
      <c r="K65" s="11"/>
      <c r="L65" s="72" t="s">
        <v>191</v>
      </c>
      <c r="M65" s="73"/>
      <c r="N65" s="34"/>
      <c r="O65" s="18"/>
    </row>
    <row r="66" spans="1:15" ht="42.75" customHeight="1">
      <c r="A66" s="60" t="s">
        <v>179</v>
      </c>
      <c r="B66" s="30"/>
      <c r="C66" s="15"/>
      <c r="D66" s="11"/>
      <c r="E66" s="34"/>
      <c r="F66" s="34"/>
      <c r="G66" s="11"/>
      <c r="H66" s="34"/>
      <c r="I66" s="9">
        <v>3</v>
      </c>
      <c r="J66" s="34"/>
      <c r="K66" s="11"/>
      <c r="L66" s="72" t="s">
        <v>191</v>
      </c>
      <c r="M66" s="73"/>
      <c r="N66" s="34"/>
      <c r="O66" s="18"/>
    </row>
    <row r="67" spans="1:15" ht="47.25" customHeight="1">
      <c r="A67" s="60" t="s">
        <v>180</v>
      </c>
      <c r="B67" s="30"/>
      <c r="C67" s="15"/>
      <c r="D67" s="11"/>
      <c r="E67" s="34"/>
      <c r="F67" s="34"/>
      <c r="G67" s="11"/>
      <c r="H67" s="34"/>
      <c r="I67" s="9">
        <v>500.49</v>
      </c>
      <c r="J67" s="34"/>
      <c r="K67" s="11"/>
      <c r="L67" s="72" t="s">
        <v>191</v>
      </c>
      <c r="M67" s="73"/>
      <c r="N67" s="34"/>
      <c r="O67" s="18"/>
    </row>
    <row r="68" spans="1:15" ht="12" customHeight="1">
      <c r="A68" s="40"/>
      <c r="B68" s="30"/>
      <c r="C68" s="15"/>
      <c r="D68" s="11"/>
      <c r="E68" s="34"/>
      <c r="F68" s="34"/>
      <c r="G68" s="11"/>
      <c r="H68" s="34"/>
      <c r="I68" s="9">
        <f>SUM(I61:I67)</f>
        <v>1803.4399999999998</v>
      </c>
      <c r="J68" s="34"/>
      <c r="K68" s="11"/>
      <c r="L68" s="34"/>
      <c r="M68" s="41"/>
      <c r="N68" s="34"/>
      <c r="O68" s="18"/>
    </row>
    <row r="69" spans="1:15" ht="16.5" customHeight="1">
      <c r="A69" s="83" t="s">
        <v>98</v>
      </c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18"/>
    </row>
    <row r="70" spans="1:15" ht="16.5">
      <c r="A70" s="34"/>
      <c r="B70" s="30"/>
      <c r="C70" s="15"/>
      <c r="D70" s="11"/>
      <c r="E70" s="34"/>
      <c r="F70" s="34"/>
      <c r="G70" s="11"/>
      <c r="H70" s="34"/>
      <c r="I70" s="34">
        <v>0</v>
      </c>
      <c r="J70" s="34"/>
      <c r="K70" s="11"/>
      <c r="L70" s="34"/>
      <c r="M70" s="11"/>
      <c r="N70" s="34"/>
      <c r="O70" s="18"/>
    </row>
    <row r="71" spans="1:15" ht="16.5">
      <c r="A71" s="35" t="s">
        <v>99</v>
      </c>
      <c r="B71" s="42"/>
      <c r="C71" s="37"/>
      <c r="D71" s="38"/>
      <c r="E71" s="39"/>
      <c r="F71" s="39"/>
      <c r="G71" s="38"/>
      <c r="H71" s="39"/>
      <c r="I71" s="39"/>
      <c r="J71" s="43"/>
      <c r="K71" s="38"/>
      <c r="L71" s="43"/>
      <c r="M71" s="38"/>
      <c r="N71" s="39"/>
      <c r="O71" s="18"/>
    </row>
    <row r="72" spans="1:15" ht="16.5">
      <c r="A72" s="34"/>
      <c r="B72" s="30"/>
      <c r="C72" s="15"/>
      <c r="D72" s="11"/>
      <c r="E72" s="34"/>
      <c r="F72" s="34"/>
      <c r="G72" s="11"/>
      <c r="H72" s="34"/>
      <c r="I72" s="34">
        <v>3903.4</v>
      </c>
      <c r="J72" s="34"/>
      <c r="K72" s="11"/>
      <c r="L72" s="34"/>
      <c r="M72" s="11"/>
      <c r="N72" s="34"/>
      <c r="O72" s="18"/>
    </row>
    <row r="73" spans="1:15" ht="16.5">
      <c r="A73" s="35" t="s">
        <v>100</v>
      </c>
      <c r="B73" s="36"/>
      <c r="C73" s="37"/>
      <c r="D73" s="38"/>
      <c r="E73" s="39"/>
      <c r="F73" s="39"/>
      <c r="G73" s="38"/>
      <c r="H73" s="39"/>
      <c r="I73" s="39"/>
      <c r="J73" s="39"/>
      <c r="K73" s="38"/>
      <c r="L73" s="39"/>
      <c r="M73" s="38"/>
      <c r="N73" s="39"/>
      <c r="O73" s="18"/>
    </row>
    <row r="74" spans="1:15" ht="16.5">
      <c r="A74" s="34"/>
      <c r="B74" s="30"/>
      <c r="C74" s="15"/>
      <c r="D74" s="11"/>
      <c r="E74" s="34"/>
      <c r="F74" s="34"/>
      <c r="G74" s="11"/>
      <c r="H74" s="34"/>
      <c r="I74" s="34">
        <v>2602.4</v>
      </c>
      <c r="J74" s="34"/>
      <c r="K74" s="11"/>
      <c r="L74" s="34"/>
      <c r="M74" s="11"/>
      <c r="N74" s="34"/>
      <c r="O74" s="18"/>
    </row>
    <row r="75" spans="1:15" ht="16.5">
      <c r="A75" s="35" t="s">
        <v>104</v>
      </c>
      <c r="B75" s="36"/>
      <c r="C75" s="37"/>
      <c r="D75" s="38"/>
      <c r="E75" s="39"/>
      <c r="F75" s="39"/>
      <c r="G75" s="38"/>
      <c r="H75" s="39"/>
      <c r="I75" s="44">
        <v>27955.2</v>
      </c>
      <c r="J75" s="39"/>
      <c r="K75" s="38"/>
      <c r="L75" s="39"/>
      <c r="M75" s="38"/>
      <c r="N75" s="39"/>
      <c r="O75" s="18"/>
    </row>
    <row r="76" spans="1:15" ht="16.5">
      <c r="A76" s="45"/>
      <c r="B76" s="30"/>
      <c r="C76" s="15"/>
      <c r="D76" s="11"/>
      <c r="E76" s="34"/>
      <c r="F76" s="34"/>
      <c r="G76" s="11"/>
      <c r="H76" s="34"/>
      <c r="I76" s="66"/>
      <c r="J76" s="34"/>
      <c r="K76" s="11"/>
      <c r="L76" s="34"/>
      <c r="M76" s="11"/>
      <c r="N76" s="34"/>
      <c r="O76" s="18"/>
    </row>
    <row r="77" spans="1:15" ht="16.5">
      <c r="A77" s="35"/>
      <c r="B77" s="36"/>
      <c r="C77" s="37"/>
      <c r="D77" s="38"/>
      <c r="E77" s="39"/>
      <c r="F77" s="39"/>
      <c r="G77" s="38"/>
      <c r="H77" s="39"/>
      <c r="I77" s="46"/>
      <c r="J77" s="39"/>
      <c r="K77" s="38"/>
      <c r="L77" s="39"/>
      <c r="M77" s="38"/>
      <c r="N77" s="39"/>
      <c r="O77" s="18"/>
    </row>
    <row r="78" spans="1:15" ht="16.5">
      <c r="A78" s="47" t="s">
        <v>101</v>
      </c>
      <c r="B78" s="48"/>
      <c r="C78" s="49"/>
      <c r="D78" s="50"/>
      <c r="E78" s="51"/>
      <c r="F78" s="51"/>
      <c r="G78" s="52"/>
      <c r="H78" s="82" t="s">
        <v>214</v>
      </c>
      <c r="I78" s="82"/>
      <c r="J78" s="53"/>
      <c r="K78" s="81" t="s">
        <v>212</v>
      </c>
      <c r="L78" s="81"/>
      <c r="M78" s="81"/>
      <c r="N78" s="39"/>
      <c r="O78" s="18"/>
    </row>
    <row r="79" spans="1:15" s="3" customFormat="1" ht="16.5">
      <c r="A79" s="53" t="s">
        <v>102</v>
      </c>
      <c r="B79" s="38"/>
      <c r="C79" s="54"/>
      <c r="D79" s="52"/>
      <c r="E79" s="53"/>
      <c r="F79" s="53"/>
      <c r="G79" s="52"/>
      <c r="H79" s="80" t="s">
        <v>103</v>
      </c>
      <c r="I79" s="80"/>
      <c r="J79" s="53"/>
      <c r="K79" s="81" t="s">
        <v>87</v>
      </c>
      <c r="L79" s="81"/>
      <c r="M79" s="81"/>
      <c r="N79" s="39"/>
      <c r="O79" s="18"/>
    </row>
    <row r="80" spans="1:15" ht="16.5">
      <c r="A80" s="53"/>
      <c r="B80" s="38"/>
      <c r="C80" s="54"/>
      <c r="D80" s="52"/>
      <c r="E80" s="53"/>
      <c r="F80" s="53"/>
      <c r="G80" s="52"/>
      <c r="H80" s="53"/>
      <c r="I80" s="39"/>
      <c r="J80" s="53"/>
      <c r="K80" s="52"/>
      <c r="L80" s="53"/>
      <c r="M80" s="52"/>
      <c r="N80" s="39"/>
      <c r="O80" s="18"/>
    </row>
    <row r="81" spans="1:15" ht="16.5">
      <c r="A81" s="18"/>
      <c r="B81" s="56"/>
      <c r="C81" s="57"/>
      <c r="D81" s="55"/>
      <c r="E81" s="18"/>
      <c r="F81" s="18"/>
      <c r="G81" s="55"/>
      <c r="H81" s="18"/>
      <c r="I81" s="18"/>
      <c r="J81" s="18"/>
      <c r="K81" s="55"/>
      <c r="L81" s="18"/>
      <c r="M81" s="55"/>
      <c r="N81" s="18"/>
      <c r="O81" s="18"/>
    </row>
    <row r="82" spans="1:15" ht="16.5">
      <c r="A82" s="18"/>
      <c r="B82" s="56"/>
      <c r="C82" s="57"/>
      <c r="D82" s="55"/>
      <c r="E82" s="18"/>
      <c r="F82" s="18"/>
      <c r="G82" s="55"/>
      <c r="H82" s="18"/>
      <c r="I82" s="18"/>
      <c r="J82" s="18"/>
      <c r="K82" s="55"/>
      <c r="L82" s="18"/>
      <c r="M82" s="55"/>
      <c r="N82" s="18"/>
      <c r="O82" s="18"/>
    </row>
    <row r="83" spans="1:15" ht="16.5">
      <c r="A83" s="18"/>
      <c r="B83" s="56"/>
      <c r="C83" s="57"/>
      <c r="D83" s="55"/>
      <c r="E83" s="18"/>
      <c r="F83" s="18"/>
      <c r="G83" s="55"/>
      <c r="H83" s="18"/>
      <c r="I83" s="18"/>
      <c r="J83" s="18"/>
      <c r="K83" s="55"/>
      <c r="L83" s="18"/>
      <c r="M83" s="55"/>
      <c r="N83" s="18"/>
      <c r="O83" s="18"/>
    </row>
    <row r="84" spans="1:15" ht="16.5">
      <c r="A84" s="18"/>
      <c r="B84" s="56"/>
      <c r="C84" s="57"/>
      <c r="D84" s="55"/>
      <c r="E84" s="18"/>
      <c r="F84" s="18"/>
      <c r="G84" s="55"/>
      <c r="H84" s="18"/>
      <c r="I84" s="18"/>
      <c r="J84" s="18"/>
      <c r="K84" s="55"/>
      <c r="L84" s="18"/>
      <c r="M84" s="55"/>
      <c r="N84" s="18"/>
      <c r="O84" s="18"/>
    </row>
  </sheetData>
  <sheetProtection/>
  <mergeCells count="39">
    <mergeCell ref="K78:M78"/>
    <mergeCell ref="A6:C6"/>
    <mergeCell ref="K9:L9"/>
    <mergeCell ref="A8:A10"/>
    <mergeCell ref="B8:B10"/>
    <mergeCell ref="C8:C10"/>
    <mergeCell ref="D8:N8"/>
    <mergeCell ref="E9:E10"/>
    <mergeCell ref="D7:N7"/>
    <mergeCell ref="G9:G10"/>
    <mergeCell ref="L64:M64"/>
    <mergeCell ref="L65:M65"/>
    <mergeCell ref="A1:N1"/>
    <mergeCell ref="A3:C3"/>
    <mergeCell ref="A4:C4"/>
    <mergeCell ref="A5:C5"/>
    <mergeCell ref="D3:N3"/>
    <mergeCell ref="A2:N2"/>
    <mergeCell ref="L62:M62"/>
    <mergeCell ref="H79:I79"/>
    <mergeCell ref="K79:M79"/>
    <mergeCell ref="H78:I78"/>
    <mergeCell ref="J9:J10"/>
    <mergeCell ref="D6:N6"/>
    <mergeCell ref="A60:N60"/>
    <mergeCell ref="D9:D10"/>
    <mergeCell ref="A69:N69"/>
    <mergeCell ref="M9:M10"/>
    <mergeCell ref="N9:N10"/>
    <mergeCell ref="L66:M66"/>
    <mergeCell ref="L67:M67"/>
    <mergeCell ref="A7:C7"/>
    <mergeCell ref="F9:F10"/>
    <mergeCell ref="D5:N5"/>
    <mergeCell ref="D4:N4"/>
    <mergeCell ref="H9:H10"/>
    <mergeCell ref="I9:I10"/>
    <mergeCell ref="L61:M61"/>
    <mergeCell ref="L63:M63"/>
  </mergeCells>
  <printOptions horizontalCentered="1" verticalCentered="1"/>
  <pageMargins left="0" right="0" top="0.7874015748031497" bottom="0.5905511811023623" header="0" footer="0.3937007874015748"/>
  <pageSetup horizontalDpi="600" verticalDpi="600" orientation="landscape" paperSize="9" scale="85" r:id="rId1"/>
  <headerFooter scaleWithDoc="0" alignWithMargins="0">
    <oddFooter>&amp;CСтраница &amp;P</oddFooter>
  </headerFooter>
  <ignoredErrors>
    <ignoredError sqref="I5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7000-00-394</cp:lastModifiedBy>
  <cp:lastPrinted>2014-07-24T07:05:27Z</cp:lastPrinted>
  <dcterms:created xsi:type="dcterms:W3CDTF">1996-10-08T23:32:33Z</dcterms:created>
  <dcterms:modified xsi:type="dcterms:W3CDTF">2014-07-29T10:30:04Z</dcterms:modified>
  <cp:category/>
  <cp:version/>
  <cp:contentType/>
  <cp:contentStatus/>
</cp:coreProperties>
</file>