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775" windowHeight="12465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calcId="124519"/>
</workbook>
</file>

<file path=xl/calcChain.xml><?xml version="1.0" encoding="utf-8"?>
<calcChain xmlns="http://schemas.openxmlformats.org/spreadsheetml/2006/main">
  <c r="C15" i="1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<sst xmlns="http://schemas.openxmlformats.org/spreadsheetml/2006/main" count="29" uniqueCount="28">
  <si>
    <t>7300</t>
  </si>
  <si>
    <t>УФНС России по Ульяновской области</t>
  </si>
  <si>
    <t>7303</t>
  </si>
  <si>
    <t>Межрайонная ИФНС России по крупнейшим налогоплательщикам по Ульяновской области</t>
  </si>
  <si>
    <t>7309</t>
  </si>
  <si>
    <t>Межрайонная ИФНС России № 4 по Ульяновской области</t>
  </si>
  <si>
    <t>7313</t>
  </si>
  <si>
    <t>Межрайонная ИФНС России № 5 по Ульяновской области</t>
  </si>
  <si>
    <t>7321</t>
  </si>
  <si>
    <t>Межрайонная ИФНС России № 2 по Ульяновской области</t>
  </si>
  <si>
    <t>7325</t>
  </si>
  <si>
    <t>ИФНС России по Ленинскому району г. Ульяновска</t>
  </si>
  <si>
    <t>7326</t>
  </si>
  <si>
    <t>ИФНС России по Железнодорожному району г. Ульяновска</t>
  </si>
  <si>
    <t>7327</t>
  </si>
  <si>
    <t>ИФНС России по Засвияжскому району г. Ульяновска</t>
  </si>
  <si>
    <t>7328</t>
  </si>
  <si>
    <t>ИФНС России по Заволжскому району г. Ульяновска</t>
  </si>
  <si>
    <t>7329</t>
  </si>
  <si>
    <t>Межрайонная ИФНС России № 7 по Ульяновской области</t>
  </si>
  <si>
    <t>Итого:</t>
  </si>
  <si>
    <t/>
  </si>
  <si>
    <t>Сводные данные:</t>
  </si>
  <si>
    <t>СОНО</t>
  </si>
  <si>
    <t>Организация</t>
  </si>
  <si>
    <t>Исполнено через финансовые органы</t>
  </si>
  <si>
    <t>Сведения об исполнении бюджета в части расходов УФНС России по Ульяновской области за 2 квартал 2015г.</t>
  </si>
  <si>
    <t>Исполнено (тыс. руб.)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</si>
</sst>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Fill="1" applyBorder="1"/>
    <xf numFmtId="49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C15" sqref="C15"/>
    </sheetView>
  </sheetViews>
  <sheetFormatPr defaultRowHeight="15"/>
  <cols>
    <col min="1" max="1" width="17.140625" style="1" customWidth="1"/>
    <col min="2" max="2" width="86.85546875" style="1" bestFit="1" customWidth="1"/>
    <col min="3" max="3" width="41.5703125" style="2" bestFit="1" customWidth="1"/>
  </cols>
  <sheetData>
    <row r="1" spans="1:3" ht="15.75">
      <c r="A1" s="7" t="s">
        <v>26</v>
      </c>
      <c r="B1" s="7"/>
      <c r="C1" s="7"/>
    </row>
    <row r="2" spans="1:3">
      <c r="C2" s="8" t="s">
        <v>27</v>
      </c>
    </row>
    <row r="3" spans="1:3" ht="30" customHeight="1">
      <c r="A3" s="5" t="s">
        <v>23</v>
      </c>
      <c r="B3" s="5" t="s">
        <v>24</v>
      </c>
      <c r="C3" s="6" t="s">
        <v>25</v>
      </c>
    </row>
    <row r="4" spans="1:3">
      <c r="A4" s="3" t="s">
        <v>0</v>
      </c>
      <c r="B4" s="3" t="s">
        <v>1</v>
      </c>
      <c r="C4" s="4">
        <f>48081867.45/1000</f>
        <v>48081.867450000005</v>
      </c>
    </row>
    <row r="5" spans="1:3">
      <c r="A5" s="3" t="s">
        <v>2</v>
      </c>
      <c r="B5" s="3" t="s">
        <v>3</v>
      </c>
      <c r="C5" s="4">
        <f>16291887.1/1000</f>
        <v>16291.8871</v>
      </c>
    </row>
    <row r="6" spans="1:3">
      <c r="A6" s="3" t="s">
        <v>4</v>
      </c>
      <c r="B6" s="3" t="s">
        <v>5</v>
      </c>
      <c r="C6" s="4">
        <f>19979044.67/1000</f>
        <v>19979.044670000003</v>
      </c>
    </row>
    <row r="7" spans="1:3">
      <c r="A7" s="3" t="s">
        <v>6</v>
      </c>
      <c r="B7" s="3" t="s">
        <v>7</v>
      </c>
      <c r="C7" s="4">
        <f>18274657.02/1000</f>
        <v>18274.657019999999</v>
      </c>
    </row>
    <row r="8" spans="1:3">
      <c r="A8" s="3" t="s">
        <v>8</v>
      </c>
      <c r="B8" s="3" t="s">
        <v>9</v>
      </c>
      <c r="C8" s="4">
        <f>21807550.82/1000</f>
        <v>21807.55082</v>
      </c>
    </row>
    <row r="9" spans="1:3">
      <c r="A9" s="3" t="s">
        <v>10</v>
      </c>
      <c r="B9" s="3" t="s">
        <v>11</v>
      </c>
      <c r="C9" s="4">
        <f>31574171.77/1000</f>
        <v>31574.171770000001</v>
      </c>
    </row>
    <row r="10" spans="1:3">
      <c r="A10" s="3" t="s">
        <v>12</v>
      </c>
      <c r="B10" s="3" t="s">
        <v>13</v>
      </c>
      <c r="C10" s="4">
        <f>21851472.49/1000</f>
        <v>21851.47249</v>
      </c>
    </row>
    <row r="11" spans="1:3">
      <c r="A11" s="3" t="s">
        <v>14</v>
      </c>
      <c r="B11" s="3" t="s">
        <v>15</v>
      </c>
      <c r="C11" s="4">
        <f>31771725.8/1000</f>
        <v>31771.7258</v>
      </c>
    </row>
    <row r="12" spans="1:3">
      <c r="A12" s="3" t="s">
        <v>16</v>
      </c>
      <c r="B12" s="3" t="s">
        <v>17</v>
      </c>
      <c r="C12" s="4">
        <f>36587497.91/1000</f>
        <v>36587.497909999998</v>
      </c>
    </row>
    <row r="13" spans="1:3">
      <c r="A13" s="3" t="s">
        <v>18</v>
      </c>
      <c r="B13" s="3" t="s">
        <v>19</v>
      </c>
      <c r="C13" s="4">
        <f>26757824.54/1000</f>
        <v>26757.824539999998</v>
      </c>
    </row>
    <row r="14" spans="1:3">
      <c r="A14" s="10" t="s">
        <v>20</v>
      </c>
      <c r="B14" s="3" t="s">
        <v>21</v>
      </c>
      <c r="C14" s="9">
        <f>272977699.57/1000</f>
        <v>272977.69957</v>
      </c>
    </row>
    <row r="15" spans="1:3">
      <c r="A15" s="10" t="s">
        <v>22</v>
      </c>
      <c r="B15" s="3" t="s">
        <v>21</v>
      </c>
      <c r="C15" s="9">
        <f>272977699.57/1000</f>
        <v>272977.69957</v>
      </c>
    </row>
  </sheetData>
  <autoFilter ref="A3:C3"/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Гутова Юлия</dc:creator>
  <cp:lastModifiedBy>Гутова Юлия</cp:lastModifiedBy>
  <dcterms:created xsi:type="dcterms:W3CDTF">2015-08-14T08:03:46Z</dcterms:created>
  <dcterms:modified xsi:type="dcterms:W3CDTF">2015-08-14T08:11:51Z</dcterms:modified>
</cp:coreProperties>
</file>