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5 год\2 кв.2025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F16" i="4" l="1"/>
  <c r="E10" i="4" l="1"/>
  <c r="D16" i="4" l="1"/>
  <c r="B16" i="4"/>
  <c r="E12" i="4" l="1"/>
  <c r="E9" i="4"/>
  <c r="E3" i="4" l="1"/>
</calcChain>
</file>

<file path=xl/sharedStrings.xml><?xml version="1.0" encoding="utf-8"?>
<sst xmlns="http://schemas.openxmlformats.org/spreadsheetml/2006/main" count="53" uniqueCount="43">
  <si>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</si>
  <si>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</si>
  <si>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</si>
  <si>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</si>
  <si>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</si>
  <si>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</si>
  <si>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</si>
  <si>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</si>
  <si>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</si>
  <si>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</si>
  <si>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</si>
  <si>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</si>
  <si>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</si>
  <si>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</si>
  <si>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</si>
  <si>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</si>
  <si>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</si>
  <si>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</si>
  <si>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</si>
  <si>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</si>
  <si>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</si>
  <si>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</si>
  <si>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</si>
  <si>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</si>
  <si>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</si>
  <si>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</si>
  <si>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</si>
  <si>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</si>
  <si>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</si>
  <si>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</si>
  <si>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</si>
  <si>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</si>
  <si>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</si>
  <si>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</si>
  <si>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</si>
  <si>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</si>
  <si>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</si>
  <si>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</si>
  <si>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</si>
  <si>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</si>
  <si>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</si>
  <si>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</si>
  <si>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за 2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</si>
</sst>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wrapText="1"/>
    </xf>
    <xf numFmtId="43" fontId="0" fillId="0" borderId="1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K31" sqref="K31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8.28515625" style="3" customWidth="1"/>
  </cols>
  <sheetData>
    <row r="1" spans="1:8" s="1" customFormat="1" ht="78" customHeight="1" x14ac:dyDescent="0.2">
      <c r="A1" s="39"/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3"/>
      <c r="C2" s="29"/>
      <c r="D2" s="59"/>
      <c r="E2" s="29"/>
      <c r="F2" s="30"/>
    </row>
    <row r="3" spans="1:8" s="3" customFormat="1" ht="15" customHeight="1" x14ac:dyDescent="0.25">
      <c r="A3" s="35" t="s">
        <v>0</v>
      </c>
      <c r="B3" s="60">
        <v>0</v>
      </c>
      <c r="C3" s="55"/>
      <c r="D3" s="60">
        <v>0</v>
      </c>
      <c r="E3" s="64" t="e">
        <f>(100)-D3*100/(B3-C3)</f>
        <v>#DIV/0!</v>
      </c>
      <c r="F3" s="56"/>
    </row>
    <row r="4" spans="1:8" ht="25.5" x14ac:dyDescent="0.2">
      <c r="A4" s="35" t="s">
        <v>5</v>
      </c>
      <c r="B4" s="61"/>
      <c r="C4" s="30"/>
      <c r="D4" s="61"/>
      <c r="E4" s="64"/>
      <c r="F4" s="30"/>
    </row>
    <row r="5" spans="1:8" ht="15" customHeight="1" x14ac:dyDescent="0.2">
      <c r="A5" s="21" t="s">
        <v>6</v>
      </c>
      <c r="B5" s="61"/>
      <c r="C5" s="30"/>
      <c r="D5" s="61"/>
      <c r="E5" s="64"/>
      <c r="F5" s="30"/>
    </row>
    <row r="6" spans="1:8" x14ac:dyDescent="0.2">
      <c r="A6" s="21" t="s">
        <v>16</v>
      </c>
      <c r="B6" s="61"/>
      <c r="C6" s="30"/>
      <c r="D6" s="61"/>
      <c r="E6" s="64"/>
      <c r="F6" s="30"/>
    </row>
    <row r="7" spans="1:8" ht="25.5" x14ac:dyDescent="0.2">
      <c r="A7" s="21" t="s">
        <v>17</v>
      </c>
      <c r="B7" s="61"/>
      <c r="C7" s="30"/>
      <c r="D7" s="61"/>
      <c r="E7" s="64"/>
      <c r="F7" s="30"/>
    </row>
    <row r="8" spans="1:8" ht="15" customHeight="1" x14ac:dyDescent="0.2">
      <c r="A8" s="21" t="s">
        <v>18</v>
      </c>
      <c r="B8" s="61"/>
      <c r="C8" s="30"/>
      <c r="D8" s="61"/>
      <c r="E8" s="64"/>
      <c r="F8" s="30"/>
    </row>
    <row r="9" spans="1:8" ht="15" x14ac:dyDescent="0.2">
      <c r="A9" s="23" t="s">
        <v>9</v>
      </c>
      <c r="B9" s="60">
        <v>0</v>
      </c>
      <c r="C9" s="30"/>
      <c r="D9" s="67">
        <v>0</v>
      </c>
      <c r="E9" s="64" t="e">
        <f>(100)-D9*100/(B9-C9)</f>
        <v>#DIV/0!</v>
      </c>
      <c r="F9" s="30"/>
    </row>
    <row r="10" spans="1:8" s="3" customFormat="1" ht="15.75" customHeight="1" x14ac:dyDescent="0.2">
      <c r="A10" s="35" t="s">
        <v>10</v>
      </c>
      <c r="B10" s="60">
        <v>284380</v>
      </c>
      <c r="C10" s="30"/>
      <c r="D10" s="60">
        <v>261102</v>
      </c>
      <c r="E10" s="64">
        <f>(100)-D10*100/(B10-C10)</f>
        <v>8.1855264083268935</v>
      </c>
      <c r="F10" s="30">
        <v>8.19</v>
      </c>
    </row>
    <row r="11" spans="1:8" x14ac:dyDescent="0.2">
      <c r="A11" s="21" t="s">
        <v>11</v>
      </c>
      <c r="B11" s="61"/>
      <c r="C11" s="30"/>
      <c r="D11" s="61"/>
      <c r="E11" s="64"/>
      <c r="F11" s="30"/>
    </row>
    <row r="12" spans="1:8" s="3" customFormat="1" x14ac:dyDescent="0.2">
      <c r="A12" s="36" t="s">
        <v>12</v>
      </c>
      <c r="B12" s="66">
        <v>44942</v>
      </c>
      <c r="C12" s="30"/>
      <c r="D12" s="66">
        <v>37080</v>
      </c>
      <c r="E12" s="64">
        <f>(100)-D12*100/(B12-C12)</f>
        <v>17.493658493168979</v>
      </c>
      <c r="F12" s="30">
        <v>17.489999999999998</v>
      </c>
    </row>
    <row r="13" spans="1:8" s="3" customFormat="1" x14ac:dyDescent="0.2">
      <c r="A13" s="36" t="s">
        <v>13</v>
      </c>
      <c r="B13" s="61"/>
      <c r="C13" s="30"/>
      <c r="D13" s="61"/>
      <c r="E13" s="64"/>
      <c r="F13" s="30"/>
    </row>
    <row r="14" spans="1:8" s="3" customFormat="1" x14ac:dyDescent="0.2">
      <c r="A14" s="20" t="s">
        <v>27</v>
      </c>
      <c r="B14" s="61">
        <v>201843</v>
      </c>
      <c r="C14" s="38"/>
      <c r="D14" s="57">
        <v>201843</v>
      </c>
      <c r="E14" s="57">
        <v>0</v>
      </c>
      <c r="F14" s="37" t="s">
        <v>1</v>
      </c>
    </row>
    <row r="15" spans="1:8" s="3" customFormat="1" x14ac:dyDescent="0.2">
      <c r="A15" s="20" t="s">
        <v>28</v>
      </c>
      <c r="B15" s="61">
        <v>1443</v>
      </c>
      <c r="C15" s="38"/>
      <c r="D15" s="57">
        <v>1443</v>
      </c>
      <c r="E15" s="57">
        <v>0</v>
      </c>
      <c r="F15" s="37" t="s">
        <v>1</v>
      </c>
    </row>
    <row r="16" spans="1:8" s="31" customFormat="1" ht="15" x14ac:dyDescent="0.25">
      <c r="A16" s="32" t="s">
        <v>26</v>
      </c>
      <c r="B16" s="62">
        <f>SUM(B3:B15)</f>
        <v>532608</v>
      </c>
      <c r="D16" s="62">
        <f>SUM(D3:D15)</f>
        <v>501468</v>
      </c>
      <c r="E16" s="58"/>
      <c r="F16" s="68">
        <f>(100)-D16*100/(B16-C16)</f>
        <v>5.8467015140591201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4" zoomScaleNormal="100" zoomScaleSheetLayoutView="100" workbookViewId="0">
      <selection activeCell="I27" sqref="I27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79" t="s">
        <v>29</v>
      </c>
      <c r="B2" s="78"/>
      <c r="C2" s="78"/>
      <c r="D2" s="78"/>
      <c r="E2" s="78"/>
      <c r="F2" s="78"/>
      <c r="G2" s="78"/>
      <c r="H2" s="78"/>
      <c r="I2" s="16"/>
    </row>
    <row r="3" spans="1:9" s="17" customFormat="1" ht="15.75" customHeight="1" x14ac:dyDescent="0.25">
      <c r="A3" s="76" t="s">
        <v>38</v>
      </c>
      <c r="B3" s="77"/>
      <c r="C3" s="77"/>
      <c r="D3" s="77"/>
      <c r="E3" s="77"/>
      <c r="F3" s="77"/>
      <c r="G3" s="77"/>
      <c r="H3" s="77"/>
      <c r="I3" s="19"/>
    </row>
    <row r="4" spans="1:9" s="17" customFormat="1" ht="15" x14ac:dyDescent="0.25">
      <c r="A4" s="76" t="s">
        <v>42</v>
      </c>
      <c r="B4" s="78"/>
      <c r="C4" s="78"/>
      <c r="D4" s="78"/>
      <c r="E4" s="78"/>
      <c r="F4" s="78"/>
      <c r="G4" s="78"/>
      <c r="H4" s="78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80" t="s">
        <v>3</v>
      </c>
      <c r="C6" s="80" t="s">
        <v>21</v>
      </c>
      <c r="D6" s="80" t="s">
        <v>19</v>
      </c>
      <c r="E6" s="80" t="s">
        <v>4</v>
      </c>
      <c r="F6" s="80" t="s">
        <v>22</v>
      </c>
      <c r="G6" s="80" t="s">
        <v>30</v>
      </c>
      <c r="H6" s="86" t="s">
        <v>20</v>
      </c>
      <c r="I6" s="4"/>
    </row>
    <row r="7" spans="1:9" ht="40.5" customHeight="1" x14ac:dyDescent="0.2">
      <c r="A7" s="3"/>
      <c r="B7" s="85"/>
      <c r="C7" s="85"/>
      <c r="D7" s="85"/>
      <c r="E7" s="85"/>
      <c r="F7" s="81"/>
      <c r="G7" s="87"/>
      <c r="H7" s="86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C10" s="74">
        <v>0</v>
      </c>
      <c r="G10" s="25">
        <v>0</v>
      </c>
      <c r="H10" s="49"/>
    </row>
    <row r="11" spans="1:9" ht="16.5" customHeight="1" x14ac:dyDescent="0.25">
      <c r="A11" s="3"/>
      <c r="B11" s="43" t="s">
        <v>41</v>
      </c>
      <c r="C11" s="10">
        <v>0</v>
      </c>
      <c r="D11" s="10"/>
      <c r="E11" s="69"/>
      <c r="F11" s="11"/>
      <c r="G11" s="12"/>
      <c r="H11" s="48"/>
      <c r="I11" s="4"/>
    </row>
    <row r="12" spans="1:9" ht="18" customHeight="1" x14ac:dyDescent="0.25">
      <c r="A12" s="3"/>
      <c r="B12" s="21" t="s">
        <v>5</v>
      </c>
      <c r="C12" s="10">
        <v>0</v>
      </c>
      <c r="D12" s="10"/>
      <c r="E12" s="11"/>
      <c r="F12" s="11"/>
      <c r="G12" s="12"/>
      <c r="H12" s="48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/>
      <c r="E13" s="11"/>
      <c r="F13" s="11"/>
      <c r="G13" s="12"/>
      <c r="H13" s="48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/>
      <c r="E14" s="11"/>
      <c r="F14" s="11"/>
      <c r="G14" s="12"/>
      <c r="H14" s="48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/>
      <c r="E15" s="11"/>
      <c r="F15" s="11"/>
      <c r="G15" s="12"/>
      <c r="H15" s="48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/>
      <c r="E16" s="11"/>
      <c r="F16" s="11"/>
      <c r="G16" s="12"/>
      <c r="H16" s="48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/>
      <c r="E17" s="11"/>
      <c r="F17" s="11"/>
      <c r="G17" s="12"/>
      <c r="H17" s="50"/>
      <c r="I17" s="4"/>
    </row>
    <row r="18" spans="1:9" s="22" customFormat="1" ht="15.75" customHeight="1" x14ac:dyDescent="0.25">
      <c r="B18" s="23" t="s">
        <v>9</v>
      </c>
      <c r="C18" s="73">
        <v>9</v>
      </c>
      <c r="D18" s="25"/>
      <c r="E18" s="25"/>
      <c r="F18" s="25"/>
      <c r="G18" s="25">
        <v>0</v>
      </c>
      <c r="H18" s="49"/>
      <c r="I18" s="24"/>
    </row>
    <row r="19" spans="1:9" ht="15" customHeight="1" x14ac:dyDescent="0.25">
      <c r="A19" s="3"/>
      <c r="B19" s="21" t="s">
        <v>10</v>
      </c>
      <c r="C19" s="10">
        <v>9</v>
      </c>
      <c r="D19" s="9">
        <v>41</v>
      </c>
      <c r="E19" s="13">
        <v>4.55</v>
      </c>
      <c r="F19" s="44">
        <v>0</v>
      </c>
      <c r="G19" s="41">
        <v>9</v>
      </c>
      <c r="H19" s="54">
        <v>8.19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/>
      <c r="E20" s="11"/>
      <c r="F20" s="11"/>
      <c r="G20" s="12"/>
      <c r="H20" s="50"/>
      <c r="I20" s="4"/>
    </row>
    <row r="21" spans="1:9" ht="17.25" customHeight="1" x14ac:dyDescent="0.25">
      <c r="A21" s="3"/>
      <c r="B21" s="20" t="s">
        <v>12</v>
      </c>
      <c r="C21" s="9">
        <v>11</v>
      </c>
      <c r="D21" s="10">
        <v>40</v>
      </c>
      <c r="E21" s="65">
        <v>3.63</v>
      </c>
      <c r="F21" s="11">
        <v>0</v>
      </c>
      <c r="G21" s="12">
        <v>11</v>
      </c>
      <c r="H21" s="48">
        <v>17.489999999999998</v>
      </c>
      <c r="I21" s="4"/>
    </row>
    <row r="22" spans="1:9" ht="17.25" customHeight="1" x14ac:dyDescent="0.25">
      <c r="A22" s="3"/>
      <c r="B22" s="20" t="s">
        <v>13</v>
      </c>
      <c r="C22" s="10">
        <v>0</v>
      </c>
      <c r="D22" s="10"/>
      <c r="E22" s="11"/>
      <c r="F22" s="11"/>
      <c r="G22" s="12"/>
      <c r="H22" s="48"/>
      <c r="I22" s="4"/>
    </row>
    <row r="23" spans="1:9" s="1" customFormat="1" ht="30.75" customHeight="1" x14ac:dyDescent="0.25">
      <c r="A23" s="6"/>
      <c r="B23" s="23" t="s">
        <v>14</v>
      </c>
      <c r="C23" s="26">
        <v>15</v>
      </c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>
        <v>5</v>
      </c>
      <c r="D24" s="9"/>
      <c r="E24" s="13"/>
      <c r="F24" s="11"/>
      <c r="G24" s="12">
        <v>5</v>
      </c>
      <c r="H24" s="52"/>
      <c r="I24" s="4"/>
    </row>
    <row r="25" spans="1:9" ht="41.25" customHeight="1" x14ac:dyDescent="0.25">
      <c r="A25" s="3"/>
      <c r="B25" s="43" t="s">
        <v>39</v>
      </c>
      <c r="C25" s="10">
        <v>10</v>
      </c>
      <c r="D25" s="9"/>
      <c r="E25" s="13"/>
      <c r="F25" s="11">
        <v>0</v>
      </c>
      <c r="G25" s="10">
        <v>10</v>
      </c>
      <c r="H25" s="52"/>
      <c r="I25" s="4"/>
    </row>
    <row r="26" spans="1:9" s="1" customFormat="1" ht="15" x14ac:dyDescent="0.25">
      <c r="A26" s="6"/>
      <c r="B26" s="14" t="s">
        <v>2</v>
      </c>
      <c r="C26" s="9">
        <v>35</v>
      </c>
      <c r="D26" s="9">
        <v>81</v>
      </c>
      <c r="E26" s="71"/>
      <c r="F26" s="44">
        <v>0</v>
      </c>
      <c r="G26" s="75">
        <v>35</v>
      </c>
      <c r="H26" s="48">
        <v>5.85</v>
      </c>
      <c r="I26" s="6"/>
    </row>
    <row r="27" spans="1:9" s="1" customFormat="1" ht="15" x14ac:dyDescent="0.25">
      <c r="A27" s="6"/>
      <c r="B27" s="33"/>
      <c r="C27" s="34"/>
      <c r="D27" s="34"/>
      <c r="E27" s="70"/>
      <c r="F27" s="72"/>
      <c r="G27" s="18"/>
      <c r="H27" s="53"/>
      <c r="I27" s="6"/>
    </row>
    <row r="28" spans="1:9" s="27" customFormat="1" ht="13.5" customHeight="1" x14ac:dyDescent="0.2">
      <c r="A28" s="4"/>
      <c r="B28" s="82" t="s">
        <v>32</v>
      </c>
      <c r="C28" s="83"/>
      <c r="D28" s="83"/>
      <c r="E28" s="83"/>
      <c r="F28" s="83"/>
      <c r="G28" s="83"/>
      <c r="H28" s="83"/>
      <c r="I28" s="4"/>
    </row>
    <row r="29" spans="1:9" s="27" customFormat="1" ht="60" customHeight="1" x14ac:dyDescent="0.2">
      <c r="A29" s="4"/>
      <c r="B29" s="84" t="s">
        <v>31</v>
      </c>
      <c r="C29" s="84"/>
      <c r="D29" s="84"/>
      <c r="E29" s="84"/>
      <c r="F29" s="84"/>
      <c r="G29" s="84"/>
      <c r="H29" s="84"/>
      <c r="I29" s="4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2025-07-02T07:08:41Z</dcterms:modified>
</cp:coreProperties>
</file>