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D26" i="3" l="1"/>
  <c r="C26" i="3"/>
  <c r="G23" i="3"/>
  <c r="G9" i="3"/>
  <c r="E11" i="4"/>
  <c r="E9" i="4"/>
  <c r="E8" i="4"/>
  <c r="E7" i="4"/>
  <c r="E6" i="4"/>
  <c r="E5" i="4"/>
  <c r="E13" i="4"/>
  <c r="E12" i="4"/>
  <c r="E10" i="4"/>
  <c r="E4" i="4"/>
  <c r="E3" i="4"/>
  <c r="D15" i="4"/>
  <c r="D16" i="4"/>
  <c r="D14" i="4"/>
  <c r="B16" i="4"/>
  <c r="C16" i="4"/>
  <c r="G26" i="3" l="1"/>
</calcChain>
</file>

<file path=xl/sharedStrings.xml><?xml version="1.0" encoding="utf-8"?>
<sst xmlns="http://schemas.openxmlformats.org/spreadsheetml/2006/main" count="62" uniqueCount="44">
  <si>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</si>
  <si>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</si>
  <si>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</si>
  <si>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</si>
  <si>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</si>
  <si>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</si>
  <si>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</si>
  <si>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</si>
  <si>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</si>
  <si>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</si>
  <si>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</si>
  <si>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</si>
  <si>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</si>
  <si>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</si>
  <si>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</si>
  <si>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</si>
  <si>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</si>
  <si>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</si>
  <si>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</si>
  <si>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</si>
  <si>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</si>
  <si>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</si>
  <si>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</si>
  <si>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</si>
  <si>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</si>
  <si>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</si>
  <si>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</si>
  <si>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</si>
  <si>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</si>
  <si>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</si>
  <si>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</si>
  <si>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</si>
  <si>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</si>
  <si>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</si>
  <si>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</si>
  <si>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</si>
  <si>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за 12 месяцев 2014 года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</si>
  <si>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</si>
  <si>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</si>
  <si>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</si>
  <si>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</si>
  <si>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r>
      <t xml:space="preserve">47 </t>
    </r>
    <r>
      <rPr>
        <sz val="8"/>
        <rFont val="Arial"/>
        <family val="2"/>
        <charset val="204"/>
      </rPr>
      <t>((8) закупок без заключения договоров)</t>
    </r>
  </si>
  <si>
    <t xml:space="preserve">Управления Федеральной налоговой службы России по г. Москве 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</si>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</sst>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34</v>
      </c>
      <c r="B1" s="49" t="s">
        <v>24</v>
      </c>
      <c r="C1" s="49" t="s">
        <v>25</v>
      </c>
      <c r="D1" s="49" t="s">
        <v>26</v>
      </c>
      <c r="E1" s="49" t="s">
        <v>35</v>
      </c>
      <c r="F1" s="49" t="s">
        <v>21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17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18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19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28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29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27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workbookViewId="0">
      <selection activeCell="A4" sqref="A4:H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43</v>
      </c>
    </row>
    <row r="2" spans="1:9" s="20" customFormat="1" ht="18" customHeight="1" x14ac:dyDescent="0.25">
      <c r="A2" s="60" t="s">
        <v>30</v>
      </c>
      <c r="B2" s="59"/>
      <c r="C2" s="59"/>
      <c r="D2" s="59"/>
      <c r="E2" s="59"/>
      <c r="F2" s="59"/>
      <c r="G2" s="59"/>
      <c r="H2" s="59"/>
      <c r="I2" s="19"/>
    </row>
    <row r="3" spans="1:9" s="20" customFormat="1" ht="15.75" customHeight="1" x14ac:dyDescent="0.25">
      <c r="A3" s="57" t="s">
        <v>42</v>
      </c>
      <c r="B3" s="58"/>
      <c r="C3" s="58"/>
      <c r="D3" s="58"/>
      <c r="E3" s="58"/>
      <c r="F3" s="58"/>
      <c r="G3" s="58"/>
      <c r="H3" s="58"/>
      <c r="I3" s="22"/>
    </row>
    <row r="4" spans="1:9" s="20" customFormat="1" ht="15" x14ac:dyDescent="0.25">
      <c r="A4" s="57" t="s">
        <v>36</v>
      </c>
      <c r="B4" s="59"/>
      <c r="C4" s="59"/>
      <c r="D4" s="59"/>
      <c r="E4" s="59"/>
      <c r="F4" s="59"/>
      <c r="G4" s="59"/>
      <c r="H4" s="59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3" t="s">
        <v>3</v>
      </c>
      <c r="C6" s="53" t="s">
        <v>22</v>
      </c>
      <c r="D6" s="53" t="s">
        <v>20</v>
      </c>
      <c r="E6" s="53" t="s">
        <v>4</v>
      </c>
      <c r="F6" s="53" t="s">
        <v>23</v>
      </c>
      <c r="G6" s="53" t="s">
        <v>31</v>
      </c>
      <c r="H6" s="55" t="s">
        <v>21</v>
      </c>
      <c r="I6" s="5"/>
    </row>
    <row r="7" spans="1:9" ht="40.5" customHeight="1" x14ac:dyDescent="0.2">
      <c r="A7" s="4"/>
      <c r="B7" s="54"/>
      <c r="C7" s="54"/>
      <c r="D7" s="54"/>
      <c r="E7" s="54"/>
      <c r="F7" s="61"/>
      <c r="G7" s="56"/>
      <c r="H7" s="55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197</v>
      </c>
      <c r="D9" s="10">
        <v>226</v>
      </c>
      <c r="E9" s="10"/>
      <c r="F9" s="10">
        <v>0</v>
      </c>
      <c r="G9" s="10">
        <f>192+24</f>
        <v>216</v>
      </c>
      <c r="H9" s="14"/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24" t="s">
        <v>0</v>
      </c>
      <c r="C11" s="10">
        <v>4</v>
      </c>
      <c r="D11" s="10">
        <v>9</v>
      </c>
      <c r="E11" s="10">
        <v>2</v>
      </c>
      <c r="F11" s="12">
        <v>0</v>
      </c>
      <c r="G11" s="13">
        <v>4</v>
      </c>
      <c r="H11" s="14">
        <v>8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37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38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39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40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1">
        <v>100</v>
      </c>
      <c r="D19" s="11">
        <v>217</v>
      </c>
      <c r="E19" s="12">
        <v>2</v>
      </c>
      <c r="F19" s="12">
        <v>0</v>
      </c>
      <c r="G19" s="13">
        <v>116</v>
      </c>
      <c r="H19" s="14">
        <v>3.76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>
        <v>93</v>
      </c>
      <c r="D23" s="29"/>
      <c r="E23" s="51"/>
      <c r="F23" s="29">
        <v>0</v>
      </c>
      <c r="G23" s="29">
        <f>38+47</f>
        <v>85</v>
      </c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38</v>
      </c>
      <c r="D24" s="10"/>
      <c r="E24" s="16"/>
      <c r="F24" s="12">
        <v>0</v>
      </c>
      <c r="G24" s="13">
        <v>38</v>
      </c>
      <c r="H24" s="16" t="s">
        <v>1</v>
      </c>
      <c r="I24" s="5"/>
    </row>
    <row r="25" spans="1:9" ht="29.25" customHeight="1" x14ac:dyDescent="0.25">
      <c r="A25" s="4"/>
      <c r="B25" s="24" t="s">
        <v>16</v>
      </c>
      <c r="C25" s="11">
        <v>55</v>
      </c>
      <c r="D25" s="10"/>
      <c r="E25" s="16"/>
      <c r="F25" s="12">
        <v>0</v>
      </c>
      <c r="G25" s="11" t="s">
        <v>41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f>C9+C23</f>
        <v>290</v>
      </c>
      <c r="D26" s="10">
        <f>D9</f>
        <v>226</v>
      </c>
      <c r="E26" s="10"/>
      <c r="F26" s="10">
        <v>0</v>
      </c>
      <c r="G26" s="50">
        <f>G23+G9</f>
        <v>301</v>
      </c>
      <c r="H26" s="15"/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2" t="s">
        <v>33</v>
      </c>
      <c r="C28" s="63"/>
      <c r="D28" s="63"/>
      <c r="E28" s="63"/>
      <c r="F28" s="63"/>
      <c r="G28" s="63"/>
      <c r="H28" s="63"/>
      <c r="I28" s="5"/>
    </row>
    <row r="29" spans="1:9" s="30" customFormat="1" ht="60" customHeight="1" x14ac:dyDescent="0.2">
      <c r="A29" s="5"/>
      <c r="B29" s="52" t="s">
        <v>32</v>
      </c>
      <c r="C29" s="52"/>
      <c r="D29" s="52"/>
      <c r="E29" s="52"/>
      <c r="F29" s="52"/>
      <c r="G29" s="52"/>
      <c r="H29" s="52"/>
      <c r="I29" s="5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Селиванов Дмитрий Юрьевич</cp:lastModifiedBy>
  <cp:lastPrinted>2015-07-10T12:32:03Z</cp:lastPrinted>
  <dcterms:created xsi:type="dcterms:W3CDTF">1996-10-08T23:32:33Z</dcterms:created>
  <dcterms:modified xsi:type="dcterms:W3CDTF">2015-07-13T06:24:21Z</dcterms:modified>
</cp:coreProperties>
</file>